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常勤職員要件算定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<sst xmlns="http://schemas.openxmlformats.org/spreadsheetml/2006/main" count="51" uniqueCount="44">
  <si>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月</t>
  </si>
  <si>
    <t>１　前年度の実績が６か月以上ある事業所用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</si>
  <si>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</si>
  <si>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</si>
  <si>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</si>
  <si>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</si>
  <si>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</si>
  <si>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</si>
  <si>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</si>
  <si>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</si>
  <si>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</si>
  <si>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</si>
  <si>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</si>
  <si>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</si>
  <si>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注　職員の割合の算出に当たっては、常勤換算方法により算出した前年度（３月を除く。）の平均を用いること。</t>
  </si>
  <si>
    <t>２　前年度の実績が６か月に満たない事業所及び新規事業所用</t>
  </si>
  <si>
    <t>　　月</t>
  </si>
  <si>
    <t>　　月</t>
  </si>
  <si>
    <t>　月</t>
  </si>
  <si>
    <t>(1)</t>
  </si>
  <si>
    <t>(2)</t>
  </si>
  <si>
    <t>注　職員の割合の算出に当たっては、届出日の属する月の前３月について、常勤換算方法により算出した平均を用いること。</t>
  </si>
  <si>
    <t>　この場合は、届出をおこなった月以降においても、直近３月間の職員の割合につき、毎月継続的に所定の割合を維持しなければならない。</t>
  </si>
  <si>
    <t>(3)</t>
  </si>
  <si>
    <t>サービス種類：</t>
  </si>
  <si>
    <t>事業所名（　　　　　　　　　　　　　　　　　　　　）</t>
  </si>
  <si>
    <t>常勤の職員が勤務すべき時間数</t>
  </si>
  <si>
    <t>時間／週</t>
  </si>
  <si>
    <t>(A)</t>
  </si>
  <si>
    <t>(1)に占める
(2)の割合の割合</t>
  </si>
  <si>
    <t>(1)に占める
(3)の割合</t>
  </si>
  <si>
    <t>従業者の総数の４週の実働時間数（H)</t>
  </si>
  <si>
    <t>常勤換算した人数
（H)÷４週÷（A)時間</t>
  </si>
  <si>
    <t>(1)のうち常勤の者の
の4週の実働時間数（I)</t>
  </si>
  <si>
    <t>常勤換算した人数
（I)÷４週÷（A)時間</t>
  </si>
  <si>
    <t>(1)のうち勤続年数が3年以上の者の
4週の実働時間数（J)</t>
  </si>
  <si>
    <t>常勤換算した人数
（J)÷４週÷（A)時間</t>
  </si>
  <si>
    <t>従業者の総数の４週の実働時間数（K)</t>
  </si>
  <si>
    <t>常勤換算した人数（K)÷４週÷（A)時間</t>
  </si>
  <si>
    <t>(1)のうち常勤の者の4週の実働時間数（L)</t>
  </si>
  <si>
    <t>常勤換算した人数（L)÷４週÷（A)時間</t>
  </si>
  <si>
    <t>(1)のうち勤続年数が3年以上の者の4週の実働時間（M)</t>
  </si>
  <si>
    <t>常勤換算した人数（M)÷４週÷（A)時間</t>
  </si>
  <si>
    <t>常勤職員要件算定表（サービス提供体制強化加算用）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</si>
</sst>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&quot;第&quot;0&quot;週&quot;"/>
    <numFmt numFmtId="178" formatCode="d"/>
    <numFmt numFmtId="179" formatCode="0.0_ "/>
    <numFmt numFmtId="180" formatCode="0_ "/>
    <numFmt numFmtId="181" formatCode="[$-411]ggge&quot;年&quot;m&quot;月&quot;d&quot;日&quot;;@"/>
    <numFmt numFmtId="182" formatCode="#,##0.00_ "/>
    <numFmt numFmtId="183" formatCode="#,##0_ "/>
    <numFmt numFmtId="184" formatCode="##&quot;ヶ月前&quot;"/>
    <numFmt numFmtId="185" formatCode="&quot;（&quot;##\)"/>
    <numFmt numFmtId="186" formatCode="&quot;人（&quot;##\)"/>
    <numFmt numFmtId="187" formatCode="0.00_);[Red]\(0.00\)"/>
    <numFmt numFmtId="188" formatCode="0.00_ "/>
    <numFmt numFmtId="189" formatCode="0&quot;人&quot;"/>
    <numFmt numFmtId="190" formatCode="0.0&quot;人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0.5"/>
      <name val="ＭＳ 明朝"/>
      <family val="1"/>
    </font>
    <font>
      <sz val="9"/>
      <name val="HGSｺﾞｼｯｸM"/>
      <family val="3"/>
    </font>
    <font>
      <u val="single"/>
      <sz val="10.5"/>
      <color indexed="12"/>
      <name val="ＭＳ 明朝"/>
      <family val="1"/>
    </font>
    <font>
      <sz val="11"/>
      <color indexed="8"/>
      <name val="HGSｺﾞｼｯｸM"/>
      <family val="3"/>
    </font>
    <font>
      <b/>
      <sz val="13"/>
      <name val="HGSｺﾞｼｯｸM"/>
      <family val="3"/>
    </font>
    <font>
      <sz val="10.5"/>
      <color indexed="8"/>
      <name val="HGSｺﾞｼｯｸM"/>
      <family val="3"/>
    </font>
    <font>
      <b/>
      <sz val="12"/>
      <name val="HGSｺﾞｼｯｸM"/>
      <family val="3"/>
    </font>
    <font>
      <b/>
      <sz val="11"/>
      <name val="HGSｺﾞｼｯｸM"/>
      <family val="3"/>
    </font>
    <font>
      <sz val="9"/>
      <color indexed="8"/>
      <name val="HGSｺﾞｼｯｸM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1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63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189" fontId="3" fillId="33" borderId="10" xfId="63" applyNumberFormat="1" applyFont="1" applyFill="1" applyBorder="1" applyAlignment="1">
      <alignment horizontal="right"/>
      <protection/>
    </xf>
    <xf numFmtId="189" fontId="3" fillId="0" borderId="10" xfId="63" applyNumberFormat="1" applyFont="1" applyFill="1" applyBorder="1" applyAlignment="1">
      <alignment horizontal="right"/>
      <protection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189" fontId="3" fillId="33" borderId="12" xfId="63" applyNumberFormat="1" applyFont="1" applyFill="1" applyBorder="1" applyAlignment="1">
      <alignment horizontal="right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190" fontId="3" fillId="33" borderId="10" xfId="63" applyNumberFormat="1" applyFont="1" applyFill="1" applyBorder="1" applyAlignment="1">
      <alignment horizontal="right"/>
      <protection/>
    </xf>
    <xf numFmtId="0" fontId="3" fillId="33" borderId="12" xfId="63" applyFont="1" applyFill="1" applyBorder="1" applyAlignment="1">
      <alignment horizontal="right"/>
      <protection/>
    </xf>
    <xf numFmtId="0" fontId="3" fillId="33" borderId="12" xfId="0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8" fillId="0" borderId="11" xfId="63" applyNumberFormat="1" applyFont="1" applyFill="1" applyBorder="1" applyAlignment="1">
      <alignment horizontal="center" vertical="center"/>
      <protection/>
    </xf>
    <xf numFmtId="49" fontId="8" fillId="0" borderId="15" xfId="63" applyNumberFormat="1" applyFont="1" applyFill="1" applyBorder="1" applyAlignment="1">
      <alignment horizontal="center" vertical="center"/>
      <protection/>
    </xf>
    <xf numFmtId="49" fontId="8" fillId="0" borderId="16" xfId="63" applyNumberFormat="1" applyFont="1" applyFill="1" applyBorder="1" applyAlignment="1">
      <alignment horizontal="center" vertical="center"/>
      <protection/>
    </xf>
    <xf numFmtId="49" fontId="8" fillId="0" borderId="17" xfId="63" applyNumberFormat="1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3" fillId="33" borderId="13" xfId="0" applyNumberFormat="1" applyFont="1" applyFill="1" applyBorder="1" applyAlignment="1">
      <alignment horizontal="center" vertical="center"/>
    </xf>
    <xf numFmtId="9" fontId="3" fillId="33" borderId="1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8" fillId="0" borderId="19" xfId="63" applyNumberFormat="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M13" sqref="M13:N13"/>
    </sheetView>
  </sheetViews>
  <sheetFormatPr defaultColWidth="9.00390625" defaultRowHeight="13.5"/>
  <cols>
    <col min="1" max="1" width="3.375" style="1" customWidth="1"/>
    <col min="2" max="2" width="29.50390625" style="1" customWidth="1"/>
    <col min="3" max="14" width="8.375" style="1" customWidth="1"/>
    <col min="15" max="16384" width="9.00390625" style="1" customWidth="1"/>
  </cols>
  <sheetData>
    <row r="1" spans="2:10" ht="15">
      <c r="B1" s="5" t="s">
        <v>43</v>
      </c>
      <c r="J1" s="6"/>
    </row>
    <row r="2" spans="7:14" ht="13.5">
      <c r="G2" s="2" t="s">
        <v>24</v>
      </c>
      <c r="N2" s="12"/>
    </row>
    <row r="3" ht="13.5">
      <c r="N3" s="7" t="s">
        <v>25</v>
      </c>
    </row>
    <row r="4" spans="2:14" ht="22.5" customHeight="1">
      <c r="B4" s="27" t="s">
        <v>26</v>
      </c>
      <c r="C4" s="27"/>
      <c r="D4" s="27"/>
      <c r="E4" s="16" t="s">
        <v>28</v>
      </c>
      <c r="F4" s="28">
        <v>40</v>
      </c>
      <c r="G4" s="29"/>
      <c r="H4" s="13" t="s">
        <v>27</v>
      </c>
      <c r="N4" s="7"/>
    </row>
    <row r="5" ht="14.25" customHeight="1">
      <c r="A5" s="8" t="s">
        <v>1</v>
      </c>
    </row>
    <row r="6" spans="1:14" ht="13.5">
      <c r="A6" s="30" t="s">
        <v>0</v>
      </c>
      <c r="B6" s="31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9" t="s">
        <v>13</v>
      </c>
    </row>
    <row r="7" spans="1:14" ht="24" customHeight="1">
      <c r="A7" s="32" t="s">
        <v>19</v>
      </c>
      <c r="B7" s="15" t="s">
        <v>31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1"/>
    </row>
    <row r="8" spans="1:14" ht="24" customHeight="1">
      <c r="A8" s="33"/>
      <c r="B8" s="19" t="s">
        <v>32</v>
      </c>
      <c r="C8" s="24">
        <f>ROUNDDOWN(C7/(4*$F$4),1)</f>
        <v>0</v>
      </c>
      <c r="D8" s="24">
        <f aca="true" t="shared" si="0" ref="D8:M8">ROUNDDOWN(D7/(4*$F$4),1)</f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>(C8+D8+E8+F8+G8+H8+I8+J8+K8+L8+M8)/11</f>
        <v>0</v>
      </c>
    </row>
    <row r="9" spans="1:14" ht="24" customHeight="1">
      <c r="A9" s="34" t="s">
        <v>20</v>
      </c>
      <c r="B9" s="14" t="s">
        <v>33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2"/>
    </row>
    <row r="10" spans="1:14" ht="24" customHeight="1">
      <c r="A10" s="35"/>
      <c r="B10" s="19" t="s">
        <v>34</v>
      </c>
      <c r="C10" s="24">
        <f aca="true" t="shared" si="1" ref="C10:M10">ROUNDDOWN(C9/(4*$F$4),1)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>(C10+D10+E10+F10+G10+H10+I10+J10+K10+L10+M10)/11</f>
        <v>0</v>
      </c>
    </row>
    <row r="11" spans="1:14" ht="33" customHeight="1">
      <c r="A11" s="34" t="s">
        <v>23</v>
      </c>
      <c r="B11" s="14" t="s">
        <v>35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2"/>
    </row>
    <row r="12" spans="1:14" ht="24" customHeight="1">
      <c r="A12" s="35"/>
      <c r="B12" s="20" t="s">
        <v>36</v>
      </c>
      <c r="C12" s="24">
        <f aca="true" t="shared" si="2" ref="C12:M12">ROUNDDOWN(C11/(4*$F$4),1)</f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4">
        <f t="shared" si="2"/>
        <v>0</v>
      </c>
      <c r="H12" s="24">
        <f t="shared" si="2"/>
        <v>0</v>
      </c>
      <c r="I12" s="24">
        <f t="shared" si="2"/>
        <v>0</v>
      </c>
      <c r="J12" s="24">
        <f t="shared" si="2"/>
        <v>0</v>
      </c>
      <c r="K12" s="24">
        <f t="shared" si="2"/>
        <v>0</v>
      </c>
      <c r="L12" s="24">
        <f t="shared" si="2"/>
        <v>0</v>
      </c>
      <c r="M12" s="24">
        <f t="shared" si="2"/>
        <v>0</v>
      </c>
      <c r="N12" s="17">
        <f>(C12+D12+E12+F12+G12+H12+I12+J12+K12+L12+M12)/11</f>
        <v>0</v>
      </c>
    </row>
    <row r="13" spans="1:14" ht="24" customHeight="1">
      <c r="A13" s="4" t="s">
        <v>14</v>
      </c>
      <c r="K13" s="36" t="s">
        <v>29</v>
      </c>
      <c r="L13" s="37"/>
      <c r="M13" s="38" t="e">
        <f>ROUNDDOWN((N10/N8),2)</f>
        <v>#DIV/0!</v>
      </c>
      <c r="N13" s="39"/>
    </row>
    <row r="14" spans="11:14" ht="24" customHeight="1">
      <c r="K14" s="36" t="s">
        <v>30</v>
      </c>
      <c r="L14" s="37"/>
      <c r="M14" s="38" t="e">
        <f>ROUNDDOWN((N12/N8),2)</f>
        <v>#DIV/0!</v>
      </c>
      <c r="N14" s="39"/>
    </row>
    <row r="16" ht="14.25">
      <c r="A16" s="8" t="s">
        <v>15</v>
      </c>
    </row>
    <row r="17" spans="1:8" ht="22.5" customHeight="1">
      <c r="A17" s="30" t="s">
        <v>0</v>
      </c>
      <c r="B17" s="40"/>
      <c r="C17" s="40"/>
      <c r="D17" s="31"/>
      <c r="E17" s="3" t="s">
        <v>16</v>
      </c>
      <c r="F17" s="3" t="s">
        <v>17</v>
      </c>
      <c r="G17" s="3" t="s">
        <v>18</v>
      </c>
      <c r="H17" s="9" t="s">
        <v>13</v>
      </c>
    </row>
    <row r="18" spans="1:8" ht="22.5" customHeight="1">
      <c r="A18" s="41" t="s">
        <v>19</v>
      </c>
      <c r="B18" s="42" t="s">
        <v>37</v>
      </c>
      <c r="C18" s="43"/>
      <c r="D18" s="44"/>
      <c r="E18" s="3"/>
      <c r="F18" s="3"/>
      <c r="G18" s="3"/>
      <c r="H18" s="25"/>
    </row>
    <row r="19" spans="1:8" ht="22.5" customHeight="1">
      <c r="A19" s="33"/>
      <c r="B19" s="45" t="s">
        <v>38</v>
      </c>
      <c r="C19" s="46"/>
      <c r="D19" s="47"/>
      <c r="E19" s="24">
        <f>ROUNDDOWN(E18/(4*$F$4),1)</f>
        <v>0</v>
      </c>
      <c r="F19" s="24">
        <f>ROUNDDOWN(F18/(4*$F$4),1)</f>
        <v>0</v>
      </c>
      <c r="G19" s="24">
        <f>ROUNDDOWN(G18/(4*$F$4),1)</f>
        <v>0</v>
      </c>
      <c r="H19" s="10">
        <f>(E19+F19+G19)/3</f>
        <v>0</v>
      </c>
    </row>
    <row r="20" spans="1:8" ht="22.5" customHeight="1">
      <c r="A20" s="34" t="s">
        <v>20</v>
      </c>
      <c r="B20" s="48" t="s">
        <v>39</v>
      </c>
      <c r="C20" s="49"/>
      <c r="D20" s="50"/>
      <c r="E20" s="23"/>
      <c r="F20" s="23"/>
      <c r="G20" s="23"/>
      <c r="H20" s="25"/>
    </row>
    <row r="21" spans="1:8" ht="22.5" customHeight="1">
      <c r="A21" s="35"/>
      <c r="B21" s="45" t="s">
        <v>40</v>
      </c>
      <c r="C21" s="46"/>
      <c r="D21" s="47"/>
      <c r="E21" s="24">
        <f>ROUNDDOWN(E20/(4*$F$4),1)</f>
        <v>0</v>
      </c>
      <c r="F21" s="24">
        <f>ROUNDDOWN(F20/(4*$F$4),1)</f>
        <v>0</v>
      </c>
      <c r="G21" s="24">
        <f>ROUNDDOWN(G20/(4*$F$4),1)</f>
        <v>0</v>
      </c>
      <c r="H21" s="10">
        <f>(E21+F21+G21)/3</f>
        <v>0</v>
      </c>
    </row>
    <row r="22" spans="1:12" ht="24.75" customHeight="1">
      <c r="A22" s="34" t="s">
        <v>23</v>
      </c>
      <c r="B22" s="48" t="s">
        <v>41</v>
      </c>
      <c r="C22" s="49"/>
      <c r="D22" s="50"/>
      <c r="E22" s="18"/>
      <c r="F22" s="18"/>
      <c r="G22" s="18"/>
      <c r="H22" s="26"/>
      <c r="I22" s="36" t="s">
        <v>29</v>
      </c>
      <c r="J22" s="37"/>
      <c r="K22" s="38" t="e">
        <f>ROUNDDOWN((H21/H19),2)</f>
        <v>#DIV/0!</v>
      </c>
      <c r="L22" s="39"/>
    </row>
    <row r="23" spans="1:12" ht="25.5" customHeight="1">
      <c r="A23" s="35"/>
      <c r="B23" s="45" t="s">
        <v>42</v>
      </c>
      <c r="C23" s="46"/>
      <c r="D23" s="47"/>
      <c r="E23" s="24">
        <f>ROUNDDOWN(E22/(4*$F$4),1)</f>
        <v>0</v>
      </c>
      <c r="F23" s="24">
        <f>ROUNDDOWN(F22/(4*$F$4),1)</f>
        <v>0</v>
      </c>
      <c r="G23" s="24">
        <f>ROUNDDOWN(G22/(4*$F$4),1)</f>
        <v>0</v>
      </c>
      <c r="H23" s="11">
        <f>(E23+F23+G23)/3</f>
        <v>0</v>
      </c>
      <c r="I23" s="36" t="s">
        <v>30</v>
      </c>
      <c r="J23" s="37"/>
      <c r="K23" s="38" t="e">
        <f>ROUNDDOWN((H23/H19),2)</f>
        <v>#DIV/0!</v>
      </c>
      <c r="L23" s="39"/>
    </row>
    <row r="24" ht="13.5">
      <c r="A24" s="4" t="s">
        <v>21</v>
      </c>
    </row>
    <row r="25" ht="13.5">
      <c r="A25" s="4" t="s">
        <v>22</v>
      </c>
    </row>
  </sheetData>
  <sheetProtection/>
  <mergeCells count="24">
    <mergeCell ref="K22:L22"/>
    <mergeCell ref="B23:D23"/>
    <mergeCell ref="I23:J23"/>
    <mergeCell ref="K23:L23"/>
    <mergeCell ref="A20:A21"/>
    <mergeCell ref="B20:D20"/>
    <mergeCell ref="B21:D21"/>
    <mergeCell ref="A22:A23"/>
    <mergeCell ref="B22:D22"/>
    <mergeCell ref="I22:J22"/>
    <mergeCell ref="K13:L13"/>
    <mergeCell ref="M13:N13"/>
    <mergeCell ref="K14:L14"/>
    <mergeCell ref="M14:N14"/>
    <mergeCell ref="A17:D17"/>
    <mergeCell ref="A18:A19"/>
    <mergeCell ref="B18:D18"/>
    <mergeCell ref="B19:D19"/>
    <mergeCell ref="B4:D4"/>
    <mergeCell ref="F4:G4"/>
    <mergeCell ref="A6:B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</cp:lastModifiedBy>
  <dcterms:modified xsi:type="dcterms:W3CDTF">2023-03-02T05:21:52Z</dcterms:modified>
  <cp:category/>
  <cp:version/>
  <cp:contentType/>
  <cp:contentStatus/>
</cp:coreProperties>
</file>