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01\こども健康課\070_03産後ケア関係\★R8年度に向けた制度改正関係\5_運営・事務フローの整理\01_様式関係\"/>
    </mc:Choice>
  </mc:AlternateContent>
  <xr:revisionPtr revIDLastSave="0" documentId="8_{3C4C50C1-599E-4EA8-90F1-45ADAC0568EA}" xr6:coauthVersionLast="47" xr6:coauthVersionMax="47" xr10:uidLastSave="{00000000-0000-0000-0000-000000000000}"/>
  <bookViews>
    <workbookView xWindow="20370" yWindow="-4830" windowWidth="29040" windowHeight="15720" xr2:uid="{8CA77C88-289E-4236-BD1E-FAEB42A6724E}"/>
  </bookViews>
  <sheets>
    <sheet name="請求書(明石市)(8)" sheetId="1" r:id="rId1"/>
  </sheets>
  <definedNames>
    <definedName name="_xlnm.Print_Area" localSheetId="0">'請求書(明石市)(8)'!$A$1:$AL$60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57" i="1" l="1"/>
  <c r="W57" i="1"/>
  <c r="V57" i="1"/>
  <c r="U57" i="1"/>
  <c r="T57" i="1"/>
  <c r="S57" i="1"/>
  <c r="R57" i="1"/>
  <c r="Q57" i="1"/>
  <c r="P57" i="1"/>
  <c r="O57" i="1"/>
  <c r="N57" i="1"/>
  <c r="M57" i="1"/>
  <c r="AH55" i="1"/>
  <c r="AF55" i="1"/>
  <c r="AC55" i="1"/>
  <c r="Z55" i="1"/>
  <c r="AH54" i="1"/>
  <c r="AF54" i="1"/>
  <c r="AC54" i="1"/>
  <c r="Z54" i="1"/>
  <c r="AH53" i="1"/>
  <c r="AF53" i="1"/>
  <c r="AC53" i="1"/>
  <c r="Z53" i="1"/>
  <c r="AI53" i="1" s="1"/>
  <c r="AH52" i="1"/>
  <c r="AF52" i="1"/>
  <c r="AC52" i="1"/>
  <c r="Z52" i="1"/>
  <c r="AH51" i="1"/>
  <c r="AF51" i="1"/>
  <c r="AC51" i="1"/>
  <c r="Z51" i="1"/>
  <c r="AH50" i="1"/>
  <c r="AF50" i="1"/>
  <c r="AC50" i="1"/>
  <c r="Z50" i="1"/>
  <c r="AI50" i="1" s="1"/>
  <c r="AH49" i="1"/>
  <c r="AF49" i="1"/>
  <c r="AC49" i="1"/>
  <c r="Z49" i="1"/>
  <c r="AH48" i="1"/>
  <c r="AF48" i="1"/>
  <c r="AC48" i="1"/>
  <c r="Z48" i="1"/>
  <c r="AH47" i="1"/>
  <c r="AF47" i="1"/>
  <c r="AC47" i="1"/>
  <c r="Z47" i="1"/>
  <c r="AI47" i="1" s="1"/>
  <c r="AH46" i="1"/>
  <c r="AF46" i="1"/>
  <c r="AC46" i="1"/>
  <c r="Z46" i="1"/>
  <c r="AH45" i="1"/>
  <c r="AF45" i="1"/>
  <c r="AC45" i="1"/>
  <c r="Z45" i="1"/>
  <c r="AH44" i="1"/>
  <c r="AF44" i="1"/>
  <c r="AC44" i="1"/>
  <c r="Z44" i="1"/>
  <c r="AI44" i="1" s="1"/>
  <c r="AH43" i="1"/>
  <c r="AF43" i="1"/>
  <c r="AC43" i="1"/>
  <c r="Z43" i="1"/>
  <c r="AH42" i="1"/>
  <c r="AF42" i="1"/>
  <c r="AC42" i="1"/>
  <c r="Z42" i="1"/>
  <c r="AH41" i="1"/>
  <c r="AI41" i="1" s="1"/>
  <c r="AF41" i="1"/>
  <c r="AC41" i="1"/>
  <c r="Z41" i="1"/>
  <c r="AH40" i="1"/>
  <c r="AF40" i="1"/>
  <c r="AC40" i="1"/>
  <c r="Z40" i="1"/>
  <c r="AH39" i="1"/>
  <c r="AF39" i="1"/>
  <c r="AC39" i="1"/>
  <c r="Z39" i="1"/>
  <c r="AH38" i="1"/>
  <c r="AF38" i="1"/>
  <c r="AC38" i="1"/>
  <c r="Z38" i="1"/>
  <c r="AI38" i="1" s="1"/>
  <c r="AH37" i="1"/>
  <c r="AF37" i="1"/>
  <c r="AC37" i="1"/>
  <c r="Z37" i="1"/>
  <c r="AH36" i="1"/>
  <c r="AF36" i="1"/>
  <c r="AC36" i="1"/>
  <c r="Z36" i="1"/>
  <c r="AI35" i="1" s="1"/>
  <c r="AH35" i="1"/>
  <c r="AF35" i="1"/>
  <c r="AC35" i="1"/>
  <c r="Z35" i="1"/>
  <c r="AH34" i="1"/>
  <c r="AF34" i="1"/>
  <c r="AC34" i="1"/>
  <c r="Z34" i="1"/>
  <c r="AH33" i="1"/>
  <c r="AF33" i="1"/>
  <c r="AC33" i="1"/>
  <c r="Z33" i="1"/>
  <c r="AH32" i="1"/>
  <c r="AF32" i="1"/>
  <c r="AC32" i="1"/>
  <c r="AI32" i="1" s="1"/>
  <c r="Z32" i="1"/>
  <c r="AH31" i="1"/>
  <c r="AF31" i="1"/>
  <c r="AC31" i="1"/>
  <c r="Z31" i="1"/>
  <c r="AH30" i="1"/>
  <c r="AF30" i="1"/>
  <c r="AC30" i="1"/>
  <c r="Z30" i="1"/>
  <c r="AH29" i="1"/>
  <c r="AF29" i="1"/>
  <c r="AC29" i="1"/>
  <c r="Z29" i="1"/>
  <c r="AI29" i="1" s="1"/>
  <c r="AH28" i="1"/>
  <c r="AF28" i="1"/>
  <c r="AC28" i="1"/>
  <c r="Z28" i="1"/>
  <c r="AH27" i="1"/>
  <c r="AF27" i="1"/>
  <c r="AC27" i="1"/>
  <c r="Z27" i="1"/>
  <c r="AI26" i="1"/>
  <c r="AI57" i="1" s="1"/>
  <c r="Q8" i="1" s="1"/>
  <c r="AH26" i="1"/>
  <c r="AF26" i="1"/>
  <c r="AC26" i="1"/>
  <c r="Z26" i="1"/>
</calcChain>
</file>

<file path=xl/sharedStrings.xml><?xml version="1.0" encoding="utf-8"?>
<sst xmlns="http://schemas.openxmlformats.org/spreadsheetml/2006/main" count="113" uniqueCount="73">
  <si>
    <t>（様式８号）</t>
    <phoneticPr fontId="4"/>
  </si>
  <si>
    <t>明石市　産後ケア事業　請求書</t>
    <rPh sb="0" eb="3">
      <t>アカシシ</t>
    </rPh>
    <rPh sb="11" eb="14">
      <t>セイキュウショ</t>
    </rPh>
    <phoneticPr fontId="4"/>
  </si>
  <si>
    <t>明石市長　様</t>
    <rPh sb="0" eb="3">
      <t>アカシシ</t>
    </rPh>
    <phoneticPr fontId="4"/>
  </si>
  <si>
    <t>　産後ケア事業（</t>
    <phoneticPr fontId="4"/>
  </si>
  <si>
    <t>年</t>
    <rPh sb="0" eb="1">
      <t>ネン</t>
    </rPh>
    <phoneticPr fontId="8"/>
  </si>
  <si>
    <t>月分）について、下記のとおり請求します。</t>
    <rPh sb="0" eb="1">
      <t>ガツ</t>
    </rPh>
    <rPh sb="1" eb="2">
      <t>ブン</t>
    </rPh>
    <rPh sb="8" eb="10">
      <t>カキ</t>
    </rPh>
    <rPh sb="14" eb="16">
      <t>セイキュウ</t>
    </rPh>
    <phoneticPr fontId="8"/>
  </si>
  <si>
    <t xml:space="preserve">  請 求 額　￥</t>
    <phoneticPr fontId="8"/>
  </si>
  <si>
    <t>円</t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</si>
  <si>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</si>
  <si>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</si>
  <si>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</si>
  <si>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</si>
  <si>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請求者</t>
    <rPh sb="0" eb="3">
      <t>セイキュウシャ</t>
    </rPh>
    <phoneticPr fontId="8"/>
  </si>
  <si>
    <t>所在地</t>
    <rPh sb="0" eb="3">
      <t>ショザイチ</t>
    </rPh>
    <phoneticPr fontId="8"/>
  </si>
  <si>
    <t>事業所名</t>
    <rPh sb="0" eb="2">
      <t>ジギョウ</t>
    </rPh>
    <rPh sb="2" eb="3">
      <t>ショ</t>
    </rPh>
    <phoneticPr fontId="8"/>
  </si>
  <si>
    <t>代表者名</t>
    <rPh sb="0" eb="3">
      <t>ダイヒョウシャ</t>
    </rPh>
    <rPh sb="3" eb="4">
      <t>メイ</t>
    </rPh>
    <phoneticPr fontId="4"/>
  </si>
  <si>
    <t>集計表</t>
    <phoneticPr fontId="8"/>
  </si>
  <si>
    <t>※</t>
    <phoneticPr fontId="4"/>
  </si>
  <si>
    <t>黄色セル</t>
    <rPh sb="0" eb="2">
      <t>キイロ</t>
    </rPh>
    <phoneticPr fontId="4"/>
  </si>
  <si>
    <t>は自動計算のため入力しないでください。</t>
    <rPh sb="1" eb="5">
      <t>ジドウケイサン</t>
    </rPh>
    <rPh sb="8" eb="10">
      <t>ニュウリョク</t>
    </rPh>
    <phoneticPr fontId="4"/>
  </si>
  <si>
    <t>No</t>
    <phoneticPr fontId="8"/>
  </si>
  <si>
    <t>明石市
発行番号</t>
    <rPh sb="0" eb="3">
      <t>アカシシ</t>
    </rPh>
    <phoneticPr fontId="4"/>
  </si>
  <si>
    <t>利用者氏名</t>
  </si>
  <si>
    <t>区分</t>
    <rPh sb="0" eb="2">
      <t>クブン</t>
    </rPh>
    <phoneticPr fontId="4"/>
  </si>
  <si>
    <t>利用状況</t>
    <rPh sb="0" eb="2">
      <t>リヨウ</t>
    </rPh>
    <rPh sb="2" eb="4">
      <t>ジョウキョウ</t>
    </rPh>
    <phoneticPr fontId="4"/>
  </si>
  <si>
    <t>加算</t>
    <rPh sb="0" eb="2">
      <t>カサン</t>
    </rPh>
    <phoneticPr fontId="4"/>
  </si>
  <si>
    <t>委託料</t>
    <phoneticPr fontId="4"/>
  </si>
  <si>
    <t xml:space="preserve">
利用者負担
(徴収済)額</t>
    <rPh sb="1" eb="4">
      <t>リヨウシャ</t>
    </rPh>
    <rPh sb="4" eb="6">
      <t>フタン</t>
    </rPh>
    <phoneticPr fontId="8"/>
  </si>
  <si>
    <t>請求額</t>
    <rPh sb="0" eb="2">
      <t>セイキュウ</t>
    </rPh>
    <rPh sb="2" eb="3">
      <t>ガク</t>
    </rPh>
    <phoneticPr fontId="4"/>
  </si>
  <si>
    <t>課税</t>
    <rPh sb="0" eb="2">
      <t>カゼイ</t>
    </rPh>
    <phoneticPr fontId="4"/>
  </si>
  <si>
    <t>非課税・ひとり親</t>
    <rPh sb="0" eb="3">
      <t>ヒカゼイ</t>
    </rPh>
    <rPh sb="7" eb="8">
      <t>オヤ</t>
    </rPh>
    <phoneticPr fontId="4"/>
  </si>
  <si>
    <t>生保</t>
    <rPh sb="0" eb="2">
      <t>セイホ</t>
    </rPh>
    <phoneticPr fontId="4"/>
  </si>
  <si>
    <t>宿泊</t>
    <phoneticPr fontId="8"/>
  </si>
  <si>
    <t>通所</t>
    <phoneticPr fontId="4"/>
  </si>
  <si>
    <t>訪問</t>
    <phoneticPr fontId="8"/>
  </si>
  <si>
    <t>多胎</t>
    <rPh sb="0" eb="2">
      <t>タタイ</t>
    </rPh>
    <phoneticPr fontId="4"/>
  </si>
  <si>
    <t>要支援</t>
    <rPh sb="0" eb="3">
      <t>ヨウシエン</t>
    </rPh>
    <phoneticPr fontId="4"/>
  </si>
  <si>
    <t>基本額</t>
    <rPh sb="0" eb="3">
      <t>キホンガク</t>
    </rPh>
    <phoneticPr fontId="4"/>
  </si>
  <si>
    <t>延日数</t>
    <rPh sb="0" eb="1">
      <t>ノ</t>
    </rPh>
    <rPh sb="1" eb="3">
      <t>ニッスウ</t>
    </rPh>
    <phoneticPr fontId="4"/>
  </si>
  <si>
    <t>延回数</t>
    <rPh sb="1" eb="3">
      <t>カイスウ</t>
    </rPh>
    <phoneticPr fontId="4"/>
  </si>
  <si>
    <t>延時間</t>
    <rPh sb="0" eb="1">
      <t>ノ</t>
    </rPh>
    <rPh sb="1" eb="3">
      <t>ジカン</t>
    </rPh>
    <phoneticPr fontId="8"/>
  </si>
  <si>
    <t>無料券利用回数</t>
    <rPh sb="3" eb="5">
      <t>リヨウ</t>
    </rPh>
    <rPh sb="5" eb="7">
      <t>カイスウ</t>
    </rPh>
    <phoneticPr fontId="8"/>
  </si>
  <si>
    <t>双胎</t>
    <rPh sb="0" eb="2">
      <t>ソウタイ</t>
    </rPh>
    <phoneticPr fontId="4"/>
  </si>
  <si>
    <t>品胎</t>
    <rPh sb="0" eb="2">
      <t>ヒンタイ</t>
    </rPh>
    <phoneticPr fontId="4"/>
  </si>
  <si>
    <t>単価から算出
宿泊:日数(a)
通所:時間(b)
訪問:時間(c)</t>
    <rPh sb="0" eb="2">
      <t>タンカ</t>
    </rPh>
    <rPh sb="4" eb="6">
      <t>サンシュツ</t>
    </rPh>
    <rPh sb="10" eb="12">
      <t>ニッスウ</t>
    </rPh>
    <rPh sb="11" eb="12">
      <t>スウ</t>
    </rPh>
    <rPh sb="19" eb="21">
      <t>ジカン</t>
    </rPh>
    <rPh sb="28" eb="30">
      <t>ジカン</t>
    </rPh>
    <phoneticPr fontId="4"/>
  </si>
  <si>
    <t>a</t>
    <phoneticPr fontId="8"/>
  </si>
  <si>
    <t>b</t>
    <phoneticPr fontId="8"/>
  </si>
  <si>
    <t>c</t>
    <phoneticPr fontId="8"/>
  </si>
  <si>
    <t>A</t>
    <phoneticPr fontId="8"/>
  </si>
  <si>
    <t>B</t>
    <phoneticPr fontId="8"/>
  </si>
  <si>
    <t>C</t>
    <phoneticPr fontId="8"/>
  </si>
  <si>
    <t>D</t>
    <phoneticPr fontId="8"/>
  </si>
  <si>
    <t>A+B+C-D</t>
    <phoneticPr fontId="8"/>
  </si>
  <si>
    <t>宿泊</t>
  </si>
  <si>
    <t>通所</t>
  </si>
  <si>
    <t>訪問</t>
  </si>
  <si>
    <t>合計</t>
    <rPh sb="0" eb="2">
      <t>ゴウケイケイ</t>
    </rPh>
    <phoneticPr fontId="4"/>
  </si>
  <si>
    <t>総合計金額</t>
    <rPh sb="0" eb="2">
      <t>ソウゴウ</t>
    </rPh>
    <rPh sb="2" eb="3">
      <t>ケイ</t>
    </rPh>
    <rPh sb="3" eb="5">
      <t>キンガク</t>
    </rPh>
    <phoneticPr fontId="4"/>
  </si>
  <si>
    <t>※市町記入欄</t>
  </si>
  <si>
    <t>宿泊</t>
    <rPh sb="0" eb="2">
      <t>シュクハク</t>
    </rPh>
    <phoneticPr fontId="4"/>
  </si>
  <si>
    <t>通所</t>
    <rPh sb="0" eb="2">
      <t>ツウショ</t>
    </rPh>
    <phoneticPr fontId="4"/>
  </si>
  <si>
    <t>訪問</t>
    <rPh sb="0" eb="2">
      <t>ホウモン</t>
    </rPh>
    <phoneticPr fontId="4"/>
  </si>
  <si>
    <t>型ごとの延人数</t>
    <rPh sb="0" eb="1">
      <t>カタ</t>
    </rPh>
    <rPh sb="4" eb="5">
      <t>ノ</t>
    </rPh>
    <rPh sb="5" eb="7">
      <t>ニンズウ</t>
    </rPh>
    <phoneticPr fontId="4"/>
  </si>
  <si>
    <t>型ごとの実人数</t>
    <rPh sb="0" eb="1">
      <t>カタ</t>
    </rPh>
    <rPh sb="4" eb="5">
      <t>ジツ</t>
    </rPh>
    <rPh sb="5" eb="7">
      <t>ニンズウ</t>
    </rPh>
    <phoneticPr fontId="4"/>
  </si>
  <si>
    <t>型</t>
    <rPh sb="0" eb="1">
      <t>カタ</t>
    </rPh>
    <phoneticPr fontId="4"/>
  </si>
  <si>
    <t>基本額</t>
    <rPh sb="0" eb="2">
      <t>キホン</t>
    </rPh>
    <rPh sb="2" eb="3">
      <t>ガク</t>
    </rPh>
    <phoneticPr fontId="4"/>
  </si>
  <si>
    <t>多胎加算</t>
    <rPh sb="0" eb="4">
      <t>タタイカサン</t>
    </rPh>
    <phoneticPr fontId="4"/>
  </si>
  <si>
    <t>要支援加算</t>
    <rPh sb="0" eb="3">
      <t>ヨウシエン</t>
    </rPh>
    <rPh sb="3" eb="5">
      <t>カサン</t>
    </rPh>
    <phoneticPr fontId="4"/>
  </si>
  <si>
    <t>円/日</t>
    <phoneticPr fontId="4"/>
  </si>
  <si>
    <t>円/時間</t>
    <rPh sb="2" eb="4">
      <t>ジカン</t>
    </rPh>
    <phoneticPr fontId="4"/>
  </si>
  <si>
    <t>自己負担（課税）</t>
    <rPh sb="0" eb="2">
      <t>ジコ</t>
    </rPh>
    <rPh sb="2" eb="4">
      <t>フタン</t>
    </rPh>
    <rPh sb="5" eb="7">
      <t>カゼイ</t>
    </rPh>
    <phoneticPr fontId="4"/>
  </si>
  <si>
    <t>自己負担（非課税）</t>
    <rPh sb="0" eb="2">
      <t>ジコ</t>
    </rPh>
    <rPh sb="2" eb="4">
      <t>フタン</t>
    </rPh>
    <rPh sb="5" eb="8">
      <t>ヒカゼイ</t>
    </rPh>
    <phoneticPr fontId="4"/>
  </si>
  <si>
    <t>自己負担（生保）</t>
    <rPh sb="0" eb="2">
      <t>ジコ</t>
    </rPh>
    <rPh sb="2" eb="4">
      <t>フタン</t>
    </rPh>
    <rPh sb="5" eb="7">
      <t>セイホ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</si>
</sst>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\ "/>
    <numFmt numFmtId="178" formatCode="#,##0_);[Red]\(#,##0\)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0"/>
      <name val="游ゴシック Light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thin">
        <color auto="1"/>
      </right>
      <top style="thick">
        <color auto="1"/>
      </top>
      <bottom/>
      <diagonal/>
    </border>
    <border>
      <left style="dotted">
        <color auto="1"/>
      </left>
      <right style="dotted">
        <color auto="1"/>
      </right>
      <top style="thick">
        <color auto="1"/>
      </top>
      <bottom/>
      <diagonal/>
    </border>
    <border>
      <left style="dotted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tted">
        <color auto="1"/>
      </right>
      <top style="thick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ck">
        <color auto="1"/>
      </right>
      <top/>
      <bottom/>
      <diagonal/>
    </border>
    <border>
      <left style="thick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rgb="FF0070C0"/>
      </top>
      <bottom/>
      <diagonal/>
    </border>
    <border>
      <left style="thin">
        <color auto="1"/>
      </left>
      <right style="dotted">
        <color auto="1"/>
      </right>
      <top style="thin">
        <color rgb="FF0070C0"/>
      </top>
      <bottom/>
      <diagonal/>
    </border>
    <border>
      <left style="dotted">
        <color auto="1"/>
      </left>
      <right style="thin">
        <color auto="1"/>
      </right>
      <top style="thin">
        <color rgb="FF0070C0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thin">
        <color auto="1"/>
      </right>
      <top/>
      <bottom style="thick">
        <color auto="1"/>
      </bottom>
      <diagonal/>
    </border>
    <border>
      <left style="dotted">
        <color auto="1"/>
      </left>
      <right style="dotted">
        <color auto="1"/>
      </right>
      <top/>
      <bottom style="thick">
        <color auto="1"/>
      </bottom>
      <diagonal/>
    </border>
    <border>
      <left style="dotted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otted">
        <color auto="1"/>
      </right>
      <top style="thin">
        <color auto="1"/>
      </top>
      <bottom style="thick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auto="1"/>
      </bottom>
      <diagonal/>
    </border>
    <border>
      <left style="dotted">
        <color indexed="64"/>
      </left>
      <right style="thick">
        <color auto="1"/>
      </right>
      <top style="thick">
        <color indexed="64"/>
      </top>
      <bottom style="thick">
        <color auto="1"/>
      </bottom>
      <diagonal/>
    </border>
    <border>
      <left style="thick">
        <color auto="1"/>
      </left>
      <right style="dott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2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1" xfId="1" applyFont="1" applyBorder="1">
      <alignment vertical="center"/>
    </xf>
    <xf numFmtId="0" fontId="9" fillId="0" borderId="0" xfId="1" applyFont="1">
      <alignment vertical="center"/>
    </xf>
    <xf numFmtId="0" fontId="10" fillId="0" borderId="2" xfId="1" applyFont="1" applyBorder="1" applyAlignment="1">
      <alignment horizontal="center" vertical="center"/>
    </xf>
    <xf numFmtId="176" fontId="10" fillId="2" borderId="2" xfId="1" applyNumberFormat="1" applyFont="1" applyFill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0" fontId="10" fillId="0" borderId="2" xfId="1" applyFont="1" applyBorder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>
      <alignment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5" fillId="0" borderId="0" xfId="1" applyFont="1" applyAlignment="1"/>
    <xf numFmtId="0" fontId="2" fillId="0" borderId="0" xfId="1" applyFont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2" fillId="0" borderId="0" xfId="1" applyFont="1" applyAlignment="1">
      <alignment horizontal="center" vertical="top"/>
    </xf>
    <xf numFmtId="0" fontId="14" fillId="0" borderId="0" xfId="1" applyFont="1" applyAlignment="1">
      <alignment horizontal="right" vertical="center"/>
    </xf>
    <xf numFmtId="0" fontId="14" fillId="2" borderId="0" xfId="1" applyFont="1" applyFill="1" applyAlignment="1">
      <alignment horizontal="center" vertical="center"/>
    </xf>
    <xf numFmtId="0" fontId="14" fillId="0" borderId="0" xfId="1" applyFont="1">
      <alignment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textRotation="255" shrinkToFit="1"/>
    </xf>
    <xf numFmtId="0" fontId="2" fillId="0" borderId="18" xfId="1" applyFont="1" applyBorder="1" applyAlignment="1">
      <alignment horizontal="center" vertical="center" textRotation="255" shrinkToFit="1"/>
    </xf>
    <xf numFmtId="0" fontId="2" fillId="3" borderId="7" xfId="1" applyFont="1" applyFill="1" applyBorder="1" applyAlignment="1">
      <alignment horizontal="center" vertical="center" shrinkToFit="1"/>
    </xf>
    <xf numFmtId="0" fontId="2" fillId="4" borderId="7" xfId="1" applyFont="1" applyFill="1" applyBorder="1" applyAlignment="1">
      <alignment horizontal="center" vertical="center" shrinkToFit="1"/>
    </xf>
    <xf numFmtId="0" fontId="2" fillId="5" borderId="7" xfId="1" applyFont="1" applyFill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textRotation="255" shrinkToFit="1"/>
    </xf>
    <xf numFmtId="0" fontId="2" fillId="0" borderId="17" xfId="1" applyFont="1" applyBorder="1" applyAlignment="1">
      <alignment horizontal="center" vertical="center" textRotation="255" shrinkToFit="1"/>
    </xf>
    <xf numFmtId="0" fontId="2" fillId="3" borderId="18" xfId="1" applyFont="1" applyFill="1" applyBorder="1" applyAlignment="1">
      <alignment vertical="center" textRotation="255" shrinkToFit="1"/>
    </xf>
    <xf numFmtId="0" fontId="2" fillId="4" borderId="18" xfId="1" applyFont="1" applyFill="1" applyBorder="1" applyAlignment="1">
      <alignment vertical="center" textRotation="255" shrinkToFit="1"/>
    </xf>
    <xf numFmtId="0" fontId="2" fillId="5" borderId="18" xfId="1" applyFont="1" applyFill="1" applyBorder="1" applyAlignment="1">
      <alignment vertical="center" textRotation="255" shrinkToFit="1"/>
    </xf>
    <xf numFmtId="0" fontId="2" fillId="5" borderId="18" xfId="1" applyFont="1" applyFill="1" applyBorder="1" applyAlignment="1">
      <alignment vertical="center" textRotation="255" shrinkToFit="1"/>
    </xf>
    <xf numFmtId="0" fontId="2" fillId="0" borderId="18" xfId="1" applyFont="1" applyBorder="1" applyAlignment="1">
      <alignment horizontal="center" vertical="center" textRotation="255"/>
    </xf>
    <xf numFmtId="0" fontId="13" fillId="0" borderId="18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16" fillId="3" borderId="17" xfId="1" applyFont="1" applyFill="1" applyBorder="1" applyAlignment="1">
      <alignment textRotation="255"/>
    </xf>
    <xf numFmtId="0" fontId="16" fillId="4" borderId="17" xfId="1" applyFont="1" applyFill="1" applyBorder="1" applyAlignment="1">
      <alignment textRotation="255"/>
    </xf>
    <xf numFmtId="0" fontId="16" fillId="5" borderId="17" xfId="1" applyFont="1" applyFill="1" applyBorder="1" applyAlignment="1">
      <alignment textRotation="255"/>
    </xf>
    <xf numFmtId="0" fontId="5" fillId="5" borderId="17" xfId="1" applyFont="1" applyFill="1" applyBorder="1" applyAlignment="1">
      <alignment vertical="center" textRotation="255"/>
    </xf>
    <xf numFmtId="0" fontId="5" fillId="0" borderId="17" xfId="1" applyFont="1" applyBorder="1" applyAlignment="1">
      <alignment vertical="center" textRotation="255"/>
    </xf>
    <xf numFmtId="0" fontId="5" fillId="0" borderId="17" xfId="1" applyFont="1" applyBorder="1" applyAlignment="1">
      <alignment horizontal="center" vertical="center" textRotation="255"/>
    </xf>
    <xf numFmtId="0" fontId="16" fillId="0" borderId="21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wrapText="1"/>
    </xf>
    <xf numFmtId="0" fontId="16" fillId="0" borderId="23" xfId="1" applyFont="1" applyBorder="1" applyAlignment="1">
      <alignment horizontal="center" wrapText="1"/>
    </xf>
    <xf numFmtId="0" fontId="16" fillId="0" borderId="24" xfId="1" applyFont="1" applyBorder="1" applyAlignment="1">
      <alignment horizontal="center" wrapText="1"/>
    </xf>
    <xf numFmtId="0" fontId="16" fillId="0" borderId="24" xfId="1" applyFont="1" applyBorder="1" applyAlignment="1">
      <alignment horizontal="center"/>
    </xf>
    <xf numFmtId="0" fontId="16" fillId="0" borderId="24" xfId="1" applyFont="1" applyBorder="1" applyAlignment="1">
      <alignment horizontal="center"/>
    </xf>
    <xf numFmtId="0" fontId="16" fillId="0" borderId="25" xfId="1" applyFont="1" applyBorder="1" applyAlignment="1">
      <alignment horizontal="center" wrapText="1"/>
    </xf>
    <xf numFmtId="0" fontId="16" fillId="0" borderId="0" xfId="1" applyFont="1">
      <alignment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 applyAlignment="1" applyProtection="1">
      <alignment horizontal="center" vertical="center"/>
      <protection locked="0"/>
    </xf>
    <xf numFmtId="0" fontId="2" fillId="0" borderId="28" xfId="1" applyFont="1" applyBorder="1" applyAlignment="1" applyProtection="1">
      <alignment horizontal="center" vertical="center"/>
      <protection locked="0"/>
    </xf>
    <xf numFmtId="0" fontId="2" fillId="0" borderId="29" xfId="1" applyFont="1" applyBorder="1" applyAlignment="1" applyProtection="1">
      <alignment horizontal="center" vertical="center"/>
      <protection locked="0"/>
    </xf>
    <xf numFmtId="0" fontId="14" fillId="6" borderId="12" xfId="1" applyFont="1" applyFill="1" applyBorder="1" applyAlignment="1" applyProtection="1">
      <alignment horizontal="center" vertical="center"/>
      <protection locked="0"/>
    </xf>
    <xf numFmtId="0" fontId="14" fillId="6" borderId="14" xfId="1" applyFont="1" applyFill="1" applyBorder="1" applyAlignment="1" applyProtection="1">
      <alignment horizontal="center" vertical="center"/>
      <protection locked="0"/>
    </xf>
    <xf numFmtId="0" fontId="14" fillId="6" borderId="30" xfId="1" applyFont="1" applyFill="1" applyBorder="1" applyAlignment="1" applyProtection="1">
      <alignment horizontal="center" vertical="center"/>
      <protection locked="0"/>
    </xf>
    <xf numFmtId="0" fontId="14" fillId="3" borderId="31" xfId="1" applyFont="1" applyFill="1" applyBorder="1" applyAlignment="1" applyProtection="1">
      <alignment horizontal="center" vertical="center"/>
      <protection locked="0"/>
    </xf>
    <xf numFmtId="0" fontId="14" fillId="4" borderId="32" xfId="1" applyFont="1" applyFill="1" applyBorder="1" applyAlignment="1" applyProtection="1">
      <alignment horizontal="center" vertical="center"/>
      <protection locked="0"/>
    </xf>
    <xf numFmtId="0" fontId="14" fillId="4" borderId="33" xfId="1" applyFont="1" applyFill="1" applyBorder="1" applyAlignment="1" applyProtection="1">
      <alignment horizontal="center" vertical="center"/>
      <protection locked="0"/>
    </xf>
    <xf numFmtId="0" fontId="14" fillId="5" borderId="32" xfId="1" applyFont="1" applyFill="1" applyBorder="1" applyAlignment="1" applyProtection="1">
      <alignment horizontal="center" vertical="center"/>
      <protection locked="0"/>
    </xf>
    <xf numFmtId="0" fontId="14" fillId="5" borderId="34" xfId="1" applyFont="1" applyFill="1" applyBorder="1" applyAlignment="1" applyProtection="1">
      <alignment horizontal="center" vertical="center"/>
      <protection locked="0"/>
    </xf>
    <xf numFmtId="0" fontId="14" fillId="5" borderId="35" xfId="1" applyFont="1" applyFill="1" applyBorder="1" applyAlignment="1" applyProtection="1">
      <alignment horizontal="center" vertical="center"/>
      <protection locked="0"/>
    </xf>
    <xf numFmtId="0" fontId="14" fillId="0" borderId="36" xfId="1" applyFont="1" applyBorder="1" applyAlignment="1" applyProtection="1">
      <alignment horizontal="center" vertical="center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4" fillId="0" borderId="38" xfId="1" applyFont="1" applyBorder="1" applyAlignment="1" applyProtection="1">
      <alignment horizontal="center" vertical="center"/>
      <protection locked="0"/>
    </xf>
    <xf numFmtId="3" fontId="17" fillId="7" borderId="39" xfId="1" applyNumberFormat="1" applyFont="1" applyFill="1" applyBorder="1" applyAlignment="1">
      <alignment horizontal="center" vertical="center"/>
    </xf>
    <xf numFmtId="176" fontId="17" fillId="7" borderId="40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40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40" xfId="1" applyNumberFormat="1" applyFont="1" applyFill="1" applyBorder="1" applyAlignment="1" applyProtection="1">
      <alignment horizontal="right" vertical="center"/>
      <protection hidden="1"/>
    </xf>
    <xf numFmtId="177" fontId="17" fillId="7" borderId="41" xfId="1" applyNumberFormat="1" applyFont="1" applyFill="1" applyBorder="1" applyAlignment="1" applyProtection="1">
      <alignment horizontal="right" vertical="center"/>
      <protection hidden="1"/>
    </xf>
    <xf numFmtId="176" fontId="2" fillId="0" borderId="0" xfId="1" applyNumberFormat="1" applyFont="1">
      <alignment vertical="center"/>
    </xf>
    <xf numFmtId="0" fontId="2" fillId="0" borderId="42" xfId="1" applyFont="1" applyBorder="1" applyAlignment="1">
      <alignment horizontal="center" vertical="center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43" xfId="1" applyFont="1" applyBorder="1" applyAlignment="1" applyProtection="1">
      <alignment horizontal="center" vertical="center"/>
      <protection locked="0"/>
    </xf>
    <xf numFmtId="0" fontId="2" fillId="0" borderId="44" xfId="1" applyFont="1" applyBorder="1" applyAlignment="1" applyProtection="1">
      <alignment horizontal="center" vertical="center"/>
      <protection locked="0"/>
    </xf>
    <xf numFmtId="0" fontId="14" fillId="6" borderId="16" xfId="1" applyFont="1" applyFill="1" applyBorder="1" applyAlignment="1" applyProtection="1">
      <alignment horizontal="center" vertical="center"/>
      <protection locked="0"/>
    </xf>
    <xf numFmtId="0" fontId="14" fillId="6" borderId="7" xfId="1" applyFont="1" applyFill="1" applyBorder="1" applyAlignment="1" applyProtection="1">
      <alignment horizontal="center" vertical="center"/>
      <protection locked="0"/>
    </xf>
    <xf numFmtId="0" fontId="14" fillId="6" borderId="45" xfId="1" applyFont="1" applyFill="1" applyBorder="1" applyAlignment="1" applyProtection="1">
      <alignment horizontal="center" vertical="center"/>
      <protection locked="0"/>
    </xf>
    <xf numFmtId="0" fontId="14" fillId="3" borderId="46" xfId="1" applyFont="1" applyFill="1" applyBorder="1" applyAlignment="1" applyProtection="1">
      <alignment horizontal="center" vertical="center"/>
      <protection locked="0"/>
    </xf>
    <xf numFmtId="0" fontId="14" fillId="4" borderId="47" xfId="1" applyFont="1" applyFill="1" applyBorder="1" applyAlignment="1" applyProtection="1">
      <alignment horizontal="center" vertical="center"/>
      <protection locked="0"/>
    </xf>
    <xf numFmtId="0" fontId="14" fillId="4" borderId="48" xfId="1" applyFont="1" applyFill="1" applyBorder="1" applyAlignment="1" applyProtection="1">
      <alignment horizontal="center" vertical="center"/>
      <protection locked="0"/>
    </xf>
    <xf numFmtId="0" fontId="14" fillId="5" borderId="47" xfId="1" applyFont="1" applyFill="1" applyBorder="1" applyAlignment="1" applyProtection="1">
      <alignment horizontal="center" vertical="center"/>
      <protection locked="0"/>
    </xf>
    <xf numFmtId="0" fontId="14" fillId="5" borderId="49" xfId="1" applyFont="1" applyFill="1" applyBorder="1" applyAlignment="1" applyProtection="1">
      <alignment horizontal="center" vertical="center"/>
      <protection locked="0"/>
    </xf>
    <xf numFmtId="0" fontId="14" fillId="5" borderId="50" xfId="1" applyFont="1" applyFill="1" applyBorder="1" applyAlignment="1" applyProtection="1">
      <alignment horizontal="center" vertical="center"/>
      <protection locked="0"/>
    </xf>
    <xf numFmtId="0" fontId="14" fillId="0" borderId="51" xfId="1" applyFont="1" applyBorder="1" applyAlignment="1" applyProtection="1">
      <alignment horizontal="center" vertical="center"/>
      <protection locked="0"/>
    </xf>
    <xf numFmtId="0" fontId="14" fillId="0" borderId="52" xfId="1" applyFont="1" applyBorder="1" applyAlignment="1" applyProtection="1">
      <alignment horizontal="center" vertical="center"/>
      <protection locked="0"/>
    </xf>
    <xf numFmtId="0" fontId="14" fillId="0" borderId="53" xfId="1" applyFont="1" applyBorder="1" applyAlignment="1" applyProtection="1">
      <alignment horizontal="center" vertical="center"/>
      <protection locked="0"/>
    </xf>
    <xf numFmtId="3" fontId="17" fillId="7" borderId="16" xfId="1" applyNumberFormat="1" applyFont="1" applyFill="1" applyBorder="1" applyAlignment="1">
      <alignment horizontal="center" vertical="center"/>
    </xf>
    <xf numFmtId="176" fontId="17" fillId="7" borderId="7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7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7" xfId="1" applyNumberFormat="1" applyFont="1" applyFill="1" applyBorder="1" applyAlignment="1" applyProtection="1">
      <alignment horizontal="right" vertical="center"/>
      <protection hidden="1"/>
    </xf>
    <xf numFmtId="177" fontId="17" fillId="7" borderId="53" xfId="1" applyNumberFormat="1" applyFont="1" applyFill="1" applyBorder="1" applyAlignment="1" applyProtection="1">
      <alignment horizontal="right" vertical="center"/>
      <protection hidden="1"/>
    </xf>
    <xf numFmtId="0" fontId="2" fillId="0" borderId="54" xfId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55" xfId="1" applyFont="1" applyBorder="1" applyAlignment="1" applyProtection="1">
      <alignment horizontal="center" vertical="center"/>
      <protection locked="0"/>
    </xf>
    <xf numFmtId="0" fontId="2" fillId="0" borderId="56" xfId="1" applyFont="1" applyBorder="1" applyAlignment="1" applyProtection="1">
      <alignment horizontal="center" vertical="center"/>
      <protection locked="0"/>
    </xf>
    <xf numFmtId="0" fontId="14" fillId="3" borderId="57" xfId="1" applyFont="1" applyFill="1" applyBorder="1" applyAlignment="1" applyProtection="1">
      <alignment horizontal="center" vertical="center"/>
      <protection locked="0"/>
    </xf>
    <xf numFmtId="0" fontId="14" fillId="4" borderId="58" xfId="1" applyFont="1" applyFill="1" applyBorder="1" applyAlignment="1" applyProtection="1">
      <alignment horizontal="center" vertical="center"/>
      <protection locked="0"/>
    </xf>
    <xf numFmtId="0" fontId="14" fillId="4" borderId="59" xfId="1" applyFont="1" applyFill="1" applyBorder="1" applyAlignment="1" applyProtection="1">
      <alignment horizontal="center" vertical="center"/>
      <protection locked="0"/>
    </xf>
    <xf numFmtId="0" fontId="14" fillId="5" borderId="58" xfId="1" applyFont="1" applyFill="1" applyBorder="1" applyAlignment="1" applyProtection="1">
      <alignment horizontal="center" vertical="center"/>
      <protection locked="0"/>
    </xf>
    <xf numFmtId="0" fontId="14" fillId="5" borderId="60" xfId="1" applyFont="1" applyFill="1" applyBorder="1" applyAlignment="1" applyProtection="1">
      <alignment horizontal="center" vertical="center"/>
      <protection locked="0"/>
    </xf>
    <xf numFmtId="0" fontId="14" fillId="5" borderId="61" xfId="1" applyFont="1" applyFill="1" applyBorder="1" applyAlignment="1" applyProtection="1">
      <alignment horizontal="center" vertical="center"/>
      <protection locked="0"/>
    </xf>
    <xf numFmtId="3" fontId="17" fillId="7" borderId="62" xfId="1" applyNumberFormat="1" applyFont="1" applyFill="1" applyBorder="1" applyAlignment="1">
      <alignment horizontal="center" vertical="center"/>
    </xf>
    <xf numFmtId="176" fontId="17" fillId="7" borderId="10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10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10" xfId="1" applyNumberFormat="1" applyFont="1" applyFill="1" applyBorder="1" applyAlignment="1" applyProtection="1">
      <alignment horizontal="right" vertical="center"/>
      <protection hidden="1"/>
    </xf>
    <xf numFmtId="177" fontId="17" fillId="7" borderId="63" xfId="1" applyNumberFormat="1" applyFont="1" applyFill="1" applyBorder="1" applyAlignment="1" applyProtection="1">
      <alignment horizontal="right" vertical="center"/>
      <protection hidden="1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 applyProtection="1">
      <alignment horizontal="center" vertical="center"/>
      <protection locked="0"/>
    </xf>
    <xf numFmtId="0" fontId="2" fillId="0" borderId="66" xfId="1" applyFont="1" applyBorder="1" applyAlignment="1" applyProtection="1">
      <alignment horizontal="center" vertical="center"/>
      <protection locked="0"/>
    </xf>
    <xf numFmtId="0" fontId="2" fillId="0" borderId="67" xfId="1" applyFont="1" applyBorder="1" applyAlignment="1" applyProtection="1">
      <alignment horizontal="center" vertical="center"/>
      <protection locked="0"/>
    </xf>
    <xf numFmtId="0" fontId="14" fillId="3" borderId="20" xfId="1" applyFont="1" applyFill="1" applyBorder="1" applyAlignment="1" applyProtection="1">
      <alignment horizontal="center" vertical="center"/>
      <protection locked="0"/>
    </xf>
    <xf numFmtId="0" fontId="14" fillId="4" borderId="68" xfId="1" applyFont="1" applyFill="1" applyBorder="1" applyAlignment="1" applyProtection="1">
      <alignment horizontal="center" vertical="center"/>
      <protection locked="0"/>
    </xf>
    <xf numFmtId="0" fontId="14" fillId="4" borderId="69" xfId="1" applyFont="1" applyFill="1" applyBorder="1" applyAlignment="1" applyProtection="1">
      <alignment horizontal="center" vertical="center"/>
      <protection locked="0"/>
    </xf>
    <xf numFmtId="0" fontId="14" fillId="5" borderId="68" xfId="1" applyFont="1" applyFill="1" applyBorder="1" applyAlignment="1" applyProtection="1">
      <alignment horizontal="center" vertical="center"/>
      <protection locked="0"/>
    </xf>
    <xf numFmtId="0" fontId="14" fillId="5" borderId="70" xfId="1" applyFont="1" applyFill="1" applyBorder="1" applyAlignment="1" applyProtection="1">
      <alignment horizontal="center" vertical="center"/>
      <protection locked="0"/>
    </xf>
    <xf numFmtId="0" fontId="14" fillId="5" borderId="71" xfId="1" applyFont="1" applyFill="1" applyBorder="1" applyAlignment="1" applyProtection="1">
      <alignment horizontal="center" vertical="center"/>
      <protection locked="0"/>
    </xf>
    <xf numFmtId="3" fontId="17" fillId="7" borderId="72" xfId="1" applyNumberFormat="1" applyFont="1" applyFill="1" applyBorder="1" applyAlignment="1">
      <alignment horizontal="center" vertical="center"/>
    </xf>
    <xf numFmtId="176" fontId="17" fillId="7" borderId="73" xfId="1" applyNumberFormat="1" applyFont="1" applyFill="1" applyBorder="1" applyAlignment="1" applyProtection="1">
      <alignment horizontal="right" vertical="center" shrinkToFit="1"/>
      <protection hidden="1"/>
    </xf>
    <xf numFmtId="176" fontId="17" fillId="7" borderId="4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4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4" xfId="1" applyNumberFormat="1" applyFont="1" applyFill="1" applyBorder="1" applyAlignment="1" applyProtection="1">
      <alignment horizontal="right" vertical="center"/>
      <protection hidden="1"/>
    </xf>
    <xf numFmtId="177" fontId="17" fillId="7" borderId="74" xfId="1" applyNumberFormat="1" applyFont="1" applyFill="1" applyBorder="1" applyAlignment="1" applyProtection="1">
      <alignment horizontal="right" vertical="center"/>
      <protection hidden="1"/>
    </xf>
    <xf numFmtId="0" fontId="13" fillId="0" borderId="64" xfId="1" applyFont="1" applyBorder="1" applyAlignment="1">
      <alignment horizontal="center" vertical="center"/>
    </xf>
    <xf numFmtId="0" fontId="14" fillId="3" borderId="75" xfId="1" applyFont="1" applyFill="1" applyBorder="1" applyAlignment="1" applyProtection="1">
      <alignment horizontal="center" vertical="center"/>
      <protection locked="0"/>
    </xf>
    <xf numFmtId="0" fontId="14" fillId="4" borderId="76" xfId="1" applyFont="1" applyFill="1" applyBorder="1" applyAlignment="1" applyProtection="1">
      <alignment horizontal="center" vertical="center"/>
      <protection locked="0"/>
    </xf>
    <xf numFmtId="0" fontId="14" fillId="4" borderId="77" xfId="1" applyFont="1" applyFill="1" applyBorder="1" applyAlignment="1" applyProtection="1">
      <alignment horizontal="center" vertical="center"/>
      <protection locked="0"/>
    </xf>
    <xf numFmtId="0" fontId="14" fillId="5" borderId="76" xfId="1" applyFont="1" applyFill="1" applyBorder="1" applyAlignment="1" applyProtection="1">
      <alignment horizontal="center" vertical="center"/>
      <protection locked="0"/>
    </xf>
    <xf numFmtId="0" fontId="13" fillId="0" borderId="42" xfId="1" applyFont="1" applyBorder="1" applyAlignment="1">
      <alignment horizontal="center" vertical="center"/>
    </xf>
    <xf numFmtId="0" fontId="13" fillId="0" borderId="78" xfId="1" applyFont="1" applyBorder="1" applyAlignment="1">
      <alignment horizontal="center" vertical="center"/>
    </xf>
    <xf numFmtId="0" fontId="2" fillId="0" borderId="79" xfId="1" applyFont="1" applyBorder="1" applyAlignment="1" applyProtection="1">
      <alignment horizontal="center" vertical="center"/>
      <protection locked="0"/>
    </xf>
    <xf numFmtId="0" fontId="2" fillId="0" borderId="80" xfId="1" applyFont="1" applyBorder="1" applyAlignment="1" applyProtection="1">
      <alignment horizontal="center" vertical="center"/>
      <protection locked="0"/>
    </xf>
    <xf numFmtId="0" fontId="2" fillId="0" borderId="81" xfId="1" applyFont="1" applyBorder="1" applyAlignment="1" applyProtection="1">
      <alignment horizontal="center" vertical="center"/>
      <protection locked="0"/>
    </xf>
    <xf numFmtId="0" fontId="14" fillId="6" borderId="82" xfId="1" applyFont="1" applyFill="1" applyBorder="1" applyAlignment="1" applyProtection="1">
      <alignment horizontal="center" vertical="center"/>
      <protection locked="0"/>
    </xf>
    <xf numFmtId="0" fontId="14" fillId="6" borderId="83" xfId="1" applyFont="1" applyFill="1" applyBorder="1" applyAlignment="1" applyProtection="1">
      <alignment horizontal="center" vertical="center"/>
      <protection locked="0"/>
    </xf>
    <xf numFmtId="0" fontId="14" fillId="6" borderId="84" xfId="1" applyFont="1" applyFill="1" applyBorder="1" applyAlignment="1" applyProtection="1">
      <alignment horizontal="center" vertical="center"/>
      <protection locked="0"/>
    </xf>
    <xf numFmtId="0" fontId="14" fillId="3" borderId="85" xfId="1" applyFont="1" applyFill="1" applyBorder="1" applyAlignment="1" applyProtection="1">
      <alignment horizontal="center" vertical="center"/>
      <protection locked="0"/>
    </xf>
    <xf numFmtId="0" fontId="14" fillId="4" borderId="86" xfId="1" applyFont="1" applyFill="1" applyBorder="1" applyAlignment="1" applyProtection="1">
      <alignment horizontal="center" vertical="center"/>
      <protection locked="0"/>
    </xf>
    <xf numFmtId="0" fontId="14" fillId="4" borderId="87" xfId="1" applyFont="1" applyFill="1" applyBorder="1" applyAlignment="1" applyProtection="1">
      <alignment horizontal="center" vertical="center"/>
      <protection locked="0"/>
    </xf>
    <xf numFmtId="0" fontId="14" fillId="5" borderId="86" xfId="1" applyFont="1" applyFill="1" applyBorder="1" applyAlignment="1" applyProtection="1">
      <alignment horizontal="center" vertical="center"/>
      <protection locked="0"/>
    </xf>
    <xf numFmtId="0" fontId="14" fillId="5" borderId="88" xfId="1" applyFont="1" applyFill="1" applyBorder="1" applyAlignment="1" applyProtection="1">
      <alignment horizontal="center" vertical="center"/>
      <protection locked="0"/>
    </xf>
    <xf numFmtId="0" fontId="14" fillId="5" borderId="89" xfId="1" applyFont="1" applyFill="1" applyBorder="1" applyAlignment="1" applyProtection="1">
      <alignment horizontal="center" vertical="center"/>
      <protection locked="0"/>
    </xf>
    <xf numFmtId="0" fontId="14" fillId="0" borderId="90" xfId="1" applyFont="1" applyBorder="1" applyAlignment="1" applyProtection="1">
      <alignment horizontal="center" vertical="center"/>
      <protection locked="0"/>
    </xf>
    <xf numFmtId="0" fontId="14" fillId="0" borderId="91" xfId="1" applyFont="1" applyBorder="1" applyAlignment="1" applyProtection="1">
      <alignment horizontal="center" vertical="center"/>
      <protection locked="0"/>
    </xf>
    <xf numFmtId="0" fontId="14" fillId="0" borderId="92" xfId="1" applyFont="1" applyBorder="1" applyAlignment="1" applyProtection="1">
      <alignment horizontal="center" vertical="center"/>
      <protection locked="0"/>
    </xf>
    <xf numFmtId="3" fontId="17" fillId="7" borderId="82" xfId="1" applyNumberFormat="1" applyFont="1" applyFill="1" applyBorder="1" applyAlignment="1">
      <alignment horizontal="center" vertical="center"/>
    </xf>
    <xf numFmtId="176" fontId="17" fillId="7" borderId="93" xfId="1" applyNumberFormat="1" applyFont="1" applyFill="1" applyBorder="1" applyAlignment="1" applyProtection="1">
      <alignment horizontal="right" vertical="center" shrinkToFit="1"/>
      <protection hidden="1"/>
    </xf>
    <xf numFmtId="176" fontId="17" fillId="7" borderId="84" xfId="1" applyNumberFormat="1" applyFont="1" applyFill="1" applyBorder="1" applyAlignment="1" applyProtection="1">
      <alignment horizontal="right" vertical="center" shrinkToFit="1"/>
      <protection hidden="1"/>
    </xf>
    <xf numFmtId="176" fontId="17" fillId="7" borderId="94" xfId="1" applyNumberFormat="1" applyFont="1" applyFill="1" applyBorder="1" applyAlignment="1" applyProtection="1">
      <alignment horizontal="right" vertical="center" shrinkToFit="1"/>
      <protection hidden="1"/>
    </xf>
    <xf numFmtId="176" fontId="17" fillId="7" borderId="83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83" xfId="1" applyNumberFormat="1" applyFont="1" applyFill="1" applyBorder="1" applyAlignment="1" applyProtection="1">
      <alignment horizontal="right" vertical="center" shrinkToFit="1"/>
      <protection hidden="1"/>
    </xf>
    <xf numFmtId="177" fontId="17" fillId="7" borderId="83" xfId="1" applyNumberFormat="1" applyFont="1" applyFill="1" applyBorder="1" applyAlignment="1" applyProtection="1">
      <alignment horizontal="right" vertical="center"/>
      <protection hidden="1"/>
    </xf>
    <xf numFmtId="177" fontId="17" fillId="7" borderId="92" xfId="1" applyNumberFormat="1" applyFont="1" applyFill="1" applyBorder="1" applyAlignment="1" applyProtection="1">
      <alignment horizontal="right" vertical="center"/>
      <protection hidden="1"/>
    </xf>
    <xf numFmtId="0" fontId="2" fillId="6" borderId="0" xfId="1" applyFont="1" applyFill="1" applyAlignment="1">
      <alignment horizontal="center" vertical="center"/>
    </xf>
    <xf numFmtId="0" fontId="13" fillId="6" borderId="0" xfId="1" applyFont="1" applyFill="1" applyAlignment="1">
      <alignment horizontal="center" vertical="center"/>
    </xf>
    <xf numFmtId="0" fontId="13" fillId="8" borderId="0" xfId="1" applyFont="1" applyFill="1" applyAlignment="1">
      <alignment horizontal="center" vertical="center"/>
    </xf>
    <xf numFmtId="3" fontId="13" fillId="0" borderId="0" xfId="1" applyNumberFormat="1" applyFont="1">
      <alignment vertical="center"/>
    </xf>
    <xf numFmtId="3" fontId="13" fillId="0" borderId="0" xfId="1" applyNumberFormat="1" applyFont="1" applyAlignment="1">
      <alignment horizontal="center" vertical="center"/>
    </xf>
    <xf numFmtId="176" fontId="13" fillId="6" borderId="0" xfId="1" applyNumberFormat="1" applyFont="1" applyFill="1" applyAlignment="1">
      <alignment horizontal="right" vertical="center"/>
    </xf>
    <xf numFmtId="177" fontId="13" fillId="6" borderId="0" xfId="1" applyNumberFormat="1" applyFont="1" applyFill="1" applyAlignment="1">
      <alignment horizontal="right" vertical="center"/>
    </xf>
    <xf numFmtId="177" fontId="13" fillId="0" borderId="0" xfId="1" applyNumberFormat="1" applyFont="1">
      <alignment vertical="center"/>
    </xf>
    <xf numFmtId="0" fontId="13" fillId="0" borderId="95" xfId="1" applyFont="1" applyBorder="1" applyAlignment="1">
      <alignment horizontal="center" vertical="center"/>
    </xf>
    <xf numFmtId="0" fontId="13" fillId="0" borderId="96" xfId="1" applyFont="1" applyBorder="1" applyAlignment="1">
      <alignment horizontal="center" vertical="center"/>
    </xf>
    <xf numFmtId="0" fontId="13" fillId="0" borderId="96" xfId="1" applyFont="1" applyBorder="1">
      <alignment vertical="center"/>
    </xf>
    <xf numFmtId="0" fontId="13" fillId="7" borderId="97" xfId="1" applyFont="1" applyFill="1" applyBorder="1" applyAlignment="1">
      <alignment horizontal="center" vertical="center"/>
    </xf>
    <xf numFmtId="0" fontId="13" fillId="7" borderId="98" xfId="1" applyFont="1" applyFill="1" applyBorder="1" applyAlignment="1">
      <alignment horizontal="center" vertical="center"/>
    </xf>
    <xf numFmtId="0" fontId="13" fillId="7" borderId="99" xfId="1" applyFont="1" applyFill="1" applyBorder="1" applyAlignment="1">
      <alignment horizontal="center" vertical="center"/>
    </xf>
    <xf numFmtId="0" fontId="13" fillId="7" borderId="100" xfId="1" applyFont="1" applyFill="1" applyBorder="1" applyAlignment="1">
      <alignment horizontal="center" vertical="center"/>
    </xf>
    <xf numFmtId="0" fontId="13" fillId="7" borderId="101" xfId="1" applyFont="1" applyFill="1" applyBorder="1" applyAlignment="1">
      <alignment horizontal="center" vertical="center"/>
    </xf>
    <xf numFmtId="0" fontId="13" fillId="7" borderId="102" xfId="1" applyFont="1" applyFill="1" applyBorder="1" applyAlignment="1">
      <alignment horizontal="center" vertical="center"/>
    </xf>
    <xf numFmtId="0" fontId="13" fillId="7" borderId="103" xfId="1" applyFont="1" applyFill="1" applyBorder="1" applyAlignment="1">
      <alignment horizontal="center" vertical="center"/>
    </xf>
    <xf numFmtId="0" fontId="13" fillId="7" borderId="104" xfId="1" applyFont="1" applyFill="1" applyBorder="1" applyAlignment="1">
      <alignment horizontal="center" vertical="center"/>
    </xf>
    <xf numFmtId="0" fontId="13" fillId="7" borderId="105" xfId="1" applyFont="1" applyFill="1" applyBorder="1" applyAlignment="1">
      <alignment horizontal="center" vertical="center"/>
    </xf>
    <xf numFmtId="0" fontId="13" fillId="7" borderId="106" xfId="1" applyFont="1" applyFill="1" applyBorder="1" applyAlignment="1">
      <alignment horizontal="center" vertical="center"/>
    </xf>
    <xf numFmtId="0" fontId="13" fillId="7" borderId="107" xfId="1" applyFont="1" applyFill="1" applyBorder="1" applyAlignment="1">
      <alignment horizontal="center" vertical="center"/>
    </xf>
    <xf numFmtId="0" fontId="13" fillId="7" borderId="108" xfId="1" applyFont="1" applyFill="1" applyBorder="1" applyAlignment="1">
      <alignment horizontal="center" vertical="center"/>
    </xf>
    <xf numFmtId="3" fontId="13" fillId="0" borderId="95" xfId="1" applyNumberFormat="1" applyFont="1" applyBorder="1" applyAlignment="1">
      <alignment horizontal="center" vertical="center"/>
    </xf>
    <xf numFmtId="3" fontId="13" fillId="0" borderId="96" xfId="1" applyNumberFormat="1" applyFont="1" applyBorder="1" applyAlignment="1">
      <alignment horizontal="center" vertical="center"/>
    </xf>
    <xf numFmtId="0" fontId="5" fillId="0" borderId="100" xfId="1" applyFont="1" applyBorder="1" applyAlignment="1">
      <alignment horizontal="center" vertical="center"/>
    </xf>
    <xf numFmtId="177" fontId="17" fillId="2" borderId="98" xfId="1" applyNumberFormat="1" applyFont="1" applyFill="1" applyBorder="1" applyAlignment="1">
      <alignment horizontal="right" vertical="center" shrinkToFit="1"/>
    </xf>
    <xf numFmtId="177" fontId="17" fillId="2" borderId="108" xfId="1" applyNumberFormat="1" applyFont="1" applyFill="1" applyBorder="1" applyAlignment="1">
      <alignment horizontal="right" vertical="center" shrinkToFit="1"/>
    </xf>
    <xf numFmtId="0" fontId="13" fillId="0" borderId="0" xfId="1" applyFont="1" applyAlignment="1"/>
    <xf numFmtId="0" fontId="18" fillId="0" borderId="0" xfId="1" applyFont="1" applyAlignment="1">
      <alignment horizontal="center" shrinkToFit="1"/>
    </xf>
    <xf numFmtId="0" fontId="13" fillId="0" borderId="109" xfId="1" applyFont="1" applyBorder="1" applyAlignment="1">
      <alignment horizontal="center" vertical="center"/>
    </xf>
    <xf numFmtId="0" fontId="13" fillId="0" borderId="110" xfId="1" applyFont="1" applyBorder="1" applyAlignment="1">
      <alignment horizontal="center" vertical="center"/>
    </xf>
    <xf numFmtId="0" fontId="13" fillId="0" borderId="111" xfId="1" applyFont="1" applyBorder="1" applyAlignment="1">
      <alignment horizontal="center" vertical="center"/>
    </xf>
    <xf numFmtId="0" fontId="13" fillId="0" borderId="109" xfId="1" applyFont="1" applyBorder="1">
      <alignment vertical="center"/>
    </xf>
    <xf numFmtId="0" fontId="13" fillId="0" borderId="110" xfId="1" applyFont="1" applyBorder="1">
      <alignment vertical="center"/>
    </xf>
    <xf numFmtId="0" fontId="13" fillId="0" borderId="112" xfId="1" applyFont="1" applyBorder="1">
      <alignment vertical="center"/>
    </xf>
    <xf numFmtId="0" fontId="2" fillId="0" borderId="0" xfId="1" applyFont="1" applyAlignment="1">
      <alignment vertical="center" wrapText="1"/>
    </xf>
    <xf numFmtId="0" fontId="13" fillId="0" borderId="113" xfId="1" applyFont="1" applyBorder="1" applyAlignment="1">
      <alignment horizontal="center" vertical="center"/>
    </xf>
    <xf numFmtId="0" fontId="13" fillId="0" borderId="114" xfId="1" applyFont="1" applyBorder="1" applyAlignment="1">
      <alignment horizontal="center" vertical="center"/>
    </xf>
    <xf numFmtId="0" fontId="13" fillId="0" borderId="115" xfId="1" applyFont="1" applyBorder="1" applyAlignment="1">
      <alignment horizontal="center" vertical="center"/>
    </xf>
    <xf numFmtId="0" fontId="13" fillId="0" borderId="113" xfId="1" applyFont="1" applyBorder="1">
      <alignment vertical="center"/>
    </xf>
    <xf numFmtId="0" fontId="13" fillId="0" borderId="114" xfId="1" applyFont="1" applyBorder="1">
      <alignment vertical="center"/>
    </xf>
    <xf numFmtId="0" fontId="13" fillId="0" borderId="116" xfId="1" applyFont="1" applyBorder="1">
      <alignment vertical="center"/>
    </xf>
    <xf numFmtId="0" fontId="13" fillId="0" borderId="117" xfId="1" applyFont="1" applyBorder="1" applyAlignment="1">
      <alignment horizontal="center" vertical="center"/>
    </xf>
    <xf numFmtId="0" fontId="19" fillId="9" borderId="118" xfId="1" applyFont="1" applyFill="1" applyBorder="1" applyAlignment="1">
      <alignment horizontal="center" vertical="center" shrinkToFit="1"/>
    </xf>
    <xf numFmtId="0" fontId="19" fillId="9" borderId="119" xfId="1" applyFont="1" applyFill="1" applyBorder="1" applyAlignment="1">
      <alignment horizontal="center" vertical="center" shrinkToFit="1"/>
    </xf>
    <xf numFmtId="0" fontId="19" fillId="9" borderId="120" xfId="1" applyFont="1" applyFill="1" applyBorder="1" applyAlignment="1">
      <alignment horizontal="center" vertical="center" shrinkToFit="1"/>
    </xf>
    <xf numFmtId="0" fontId="18" fillId="0" borderId="0" xfId="1" applyFont="1">
      <alignment vertical="center"/>
    </xf>
    <xf numFmtId="0" fontId="18" fillId="0" borderId="0" xfId="1" applyFont="1" applyAlignment="1">
      <alignment vertical="center" shrinkToFit="1"/>
    </xf>
    <xf numFmtId="0" fontId="18" fillId="0" borderId="0" xfId="1" applyFont="1" applyAlignment="1">
      <alignment vertical="center" wrapText="1"/>
    </xf>
    <xf numFmtId="0" fontId="18" fillId="9" borderId="121" xfId="1" applyFont="1" applyFill="1" applyBorder="1" applyAlignment="1">
      <alignment horizontal="center" vertical="center" shrinkToFit="1"/>
    </xf>
    <xf numFmtId="178" fontId="18" fillId="7" borderId="122" xfId="1" applyNumberFormat="1" applyFont="1" applyFill="1" applyBorder="1" applyAlignment="1">
      <alignment horizontal="right" vertical="center" shrinkToFit="1"/>
    </xf>
    <xf numFmtId="178" fontId="18" fillId="7" borderId="123" xfId="1" applyNumberFormat="1" applyFont="1" applyFill="1" applyBorder="1" applyAlignment="1">
      <alignment horizontal="right" vertical="center" shrinkToFit="1"/>
    </xf>
    <xf numFmtId="0" fontId="18" fillId="0" borderId="0" xfId="1" applyFont="1" applyAlignment="1">
      <alignment horizontal="center" vertical="center"/>
    </xf>
    <xf numFmtId="0" fontId="18" fillId="9" borderId="124" xfId="1" applyFont="1" applyFill="1" applyBorder="1" applyAlignment="1">
      <alignment horizontal="center" vertical="center" shrinkToFit="1"/>
    </xf>
    <xf numFmtId="178" fontId="18" fillId="7" borderId="125" xfId="1" applyNumberFormat="1" applyFont="1" applyFill="1" applyBorder="1" applyAlignment="1">
      <alignment horizontal="right" vertical="center" shrinkToFit="1"/>
    </xf>
    <xf numFmtId="178" fontId="18" fillId="7" borderId="126" xfId="1" applyNumberFormat="1" applyFont="1" applyFill="1" applyBorder="1" applyAlignment="1">
      <alignment horizontal="right" vertical="center" shrinkToFit="1"/>
    </xf>
    <xf numFmtId="0" fontId="18" fillId="9" borderId="127" xfId="1" applyFont="1" applyFill="1" applyBorder="1" applyAlignment="1">
      <alignment horizontal="center" vertical="center" shrinkToFit="1"/>
    </xf>
    <xf numFmtId="178" fontId="18" fillId="7" borderId="128" xfId="1" applyNumberFormat="1" applyFont="1" applyFill="1" applyBorder="1" applyAlignment="1">
      <alignment horizontal="right" vertical="center" shrinkToFit="1"/>
    </xf>
    <xf numFmtId="178" fontId="18" fillId="7" borderId="129" xfId="1" applyNumberFormat="1" applyFont="1" applyFill="1" applyBorder="1" applyAlignment="1">
      <alignment horizontal="right" vertical="center" shrinkToFit="1"/>
    </xf>
    <xf numFmtId="0" fontId="19" fillId="9" borderId="130" xfId="1" applyFont="1" applyFill="1" applyBorder="1" applyAlignment="1">
      <alignment horizontal="center" vertical="center" shrinkToFit="1"/>
    </xf>
    <xf numFmtId="0" fontId="19" fillId="9" borderId="131" xfId="1" applyFont="1" applyFill="1" applyBorder="1" applyAlignment="1">
      <alignment horizontal="right" vertical="center" shrinkToFit="1"/>
    </xf>
    <xf numFmtId="0" fontId="19" fillId="9" borderId="132" xfId="1" applyFont="1" applyFill="1" applyBorder="1" applyAlignment="1">
      <alignment horizontal="right" vertical="center" shrinkToFi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177" fontId="18" fillId="7" borderId="122" xfId="1" applyNumberFormat="1" applyFont="1" applyFill="1" applyBorder="1" applyAlignment="1">
      <alignment horizontal="right" vertical="center" shrinkToFit="1"/>
    </xf>
    <xf numFmtId="177" fontId="18" fillId="7" borderId="123" xfId="1" applyNumberFormat="1" applyFont="1" applyFill="1" applyBorder="1" applyAlignment="1">
      <alignment horizontal="right" vertical="center" shrinkToFit="1"/>
    </xf>
    <xf numFmtId="0" fontId="18" fillId="0" borderId="0" xfId="1" applyFont="1" applyAlignment="1">
      <alignment horizontal="center" vertical="center" wrapText="1"/>
    </xf>
    <xf numFmtId="177" fontId="18" fillId="7" borderId="125" xfId="1" applyNumberFormat="1" applyFont="1" applyFill="1" applyBorder="1" applyAlignment="1">
      <alignment horizontal="right" vertical="center" shrinkToFit="1"/>
    </xf>
    <xf numFmtId="177" fontId="18" fillId="7" borderId="126" xfId="1" applyNumberFormat="1" applyFont="1" applyFill="1" applyBorder="1" applyAlignment="1">
      <alignment horizontal="right" vertical="center" shrinkToFit="1"/>
    </xf>
    <xf numFmtId="0" fontId="18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centerContinuous" vertical="center"/>
    </xf>
    <xf numFmtId="3" fontId="13" fillId="0" borderId="0" xfId="1" applyNumberFormat="1" applyFont="1" applyAlignment="1">
      <alignment horizontal="center" vertical="center"/>
    </xf>
    <xf numFmtId="0" fontId="18" fillId="9" borderId="113" xfId="1" applyFont="1" applyFill="1" applyBorder="1" applyAlignment="1">
      <alignment horizontal="center" vertical="center" shrinkToFit="1"/>
    </xf>
    <xf numFmtId="177" fontId="18" fillId="7" borderId="114" xfId="1" applyNumberFormat="1" applyFont="1" applyFill="1" applyBorder="1" applyAlignment="1">
      <alignment horizontal="right" vertical="center" shrinkToFit="1"/>
    </xf>
    <xf numFmtId="177" fontId="18" fillId="7" borderId="116" xfId="1" applyNumberFormat="1" applyFont="1" applyFill="1" applyBorder="1" applyAlignment="1">
      <alignment horizontal="right" vertical="center" shrinkToFit="1"/>
    </xf>
    <xf numFmtId="0" fontId="20" fillId="0" borderId="0" xfId="1" applyFont="1">
      <alignment vertical="center"/>
    </xf>
  </cellXfs>
  <cellStyles count="2">
    <cellStyle name="標準" xfId="0" builtinId="0"/>
    <cellStyle name="標準 2" xfId="1" xr:uid="{66535C09-251D-411A-BF04-421AE27B64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0D86-EB30-4A50-855E-86E508F6F07A}">
  <sheetPr>
    <pageSetUpPr fitToPage="1"/>
  </sheetPr>
  <dimension ref="A1:AP86"/>
  <sheetViews>
    <sheetView tabSelected="1" zoomScaleNormal="100" workbookViewId="0">
      <selection activeCell="AP28" sqref="AP28"/>
    </sheetView>
  </sheetViews>
  <sheetFormatPr defaultColWidth="8.25" defaultRowHeight="13.5" x14ac:dyDescent="0.15"/>
  <cols>
    <col min="1" max="1" width="2.375" style="2" customWidth="1"/>
    <col min="2" max="5" width="1.875" style="2" customWidth="1"/>
    <col min="6" max="12" width="2.125" style="2" customWidth="1"/>
    <col min="13" max="15" width="2.75" style="2" customWidth="1"/>
    <col min="16" max="16" width="3.875" style="2" customWidth="1"/>
    <col min="17" max="17" width="2.875" style="2" customWidth="1"/>
    <col min="18" max="18" width="3.875" style="2" customWidth="1"/>
    <col min="19" max="19" width="2.875" style="2" customWidth="1"/>
    <col min="20" max="20" width="3.75" style="2" customWidth="1"/>
    <col min="21" max="21" width="3.125" style="2" customWidth="1"/>
    <col min="22" max="24" width="3.375" style="2" customWidth="1"/>
    <col min="25" max="25" width="4" style="2" customWidth="1"/>
    <col min="26" max="28" width="1.875" style="2" customWidth="1"/>
    <col min="29" max="31" width="1.625" style="2" customWidth="1"/>
    <col min="32" max="33" width="2.5" style="2" customWidth="1"/>
    <col min="34" max="34" width="7.5" style="2" customWidth="1"/>
    <col min="35" max="38" width="1.875" style="2" customWidth="1"/>
    <col min="39" max="41" width="1.75" style="2" customWidth="1"/>
    <col min="42" max="16384" width="8.25" style="2"/>
  </cols>
  <sheetData>
    <row r="1" spans="1:38" x14ac:dyDescent="0.15">
      <c r="A1" s="1" t="s">
        <v>0</v>
      </c>
    </row>
    <row r="2" spans="1:38" ht="14.25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5.45" customHeight="1" x14ac:dyDescent="0.15"/>
    <row r="4" spans="1:38" x14ac:dyDescent="0.1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38" ht="12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38" x14ac:dyDescent="0.15">
      <c r="A6" s="4" t="s">
        <v>3</v>
      </c>
      <c r="B6" s="4"/>
      <c r="C6" s="4"/>
      <c r="D6" s="4"/>
      <c r="E6" s="4"/>
      <c r="F6" s="4"/>
      <c r="G6" s="5"/>
      <c r="H6" s="4" t="s">
        <v>4</v>
      </c>
      <c r="I6" s="5"/>
      <c r="J6" s="4" t="s">
        <v>5</v>
      </c>
      <c r="K6" s="4"/>
      <c r="L6" s="4"/>
      <c r="M6" s="4"/>
      <c r="N6" s="4"/>
      <c r="O6" s="4"/>
      <c r="P6" s="4"/>
      <c r="Q6" s="4"/>
      <c r="R6" s="4"/>
      <c r="S6" s="4"/>
      <c r="V6" s="4"/>
    </row>
    <row r="7" spans="1:38" ht="11.45" customHeight="1" x14ac:dyDescent="0.15"/>
    <row r="8" spans="1:38" s="6" customFormat="1" ht="23.1" customHeight="1" x14ac:dyDescent="0.15">
      <c r="L8" s="7" t="s">
        <v>6</v>
      </c>
      <c r="M8" s="7"/>
      <c r="N8" s="7"/>
      <c r="O8" s="7"/>
      <c r="P8" s="7"/>
      <c r="Q8" s="8">
        <f>AI57</f>
        <v>0</v>
      </c>
      <c r="R8" s="9"/>
      <c r="S8" s="9"/>
      <c r="T8" s="9"/>
      <c r="U8" s="9"/>
      <c r="V8" s="9"/>
      <c r="W8" s="10" t="s">
        <v>7</v>
      </c>
    </row>
    <row r="9" spans="1:38" ht="9" customHeight="1" x14ac:dyDescent="0.15"/>
    <row r="10" spans="1:38" ht="20.45" customHeight="1" x14ac:dyDescent="0.15">
      <c r="L10" s="11" t="s">
        <v>8</v>
      </c>
      <c r="M10" s="12"/>
      <c r="N10" s="13"/>
      <c r="O10" s="12" t="s">
        <v>9</v>
      </c>
      <c r="P10" s="13"/>
      <c r="Q10" s="12" t="s">
        <v>10</v>
      </c>
      <c r="R10" s="13"/>
      <c r="S10" s="12" t="s">
        <v>11</v>
      </c>
    </row>
    <row r="11" spans="1:38" ht="23.45" customHeight="1" thickBot="1" x14ac:dyDescent="0.2">
      <c r="Q11" s="14"/>
      <c r="R11" s="14"/>
      <c r="S11" s="15"/>
      <c r="T11" s="2" t="s">
        <v>12</v>
      </c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</row>
    <row r="12" spans="1:38" ht="26.1" customHeight="1" x14ac:dyDescent="0.15">
      <c r="Q12" s="14"/>
      <c r="R12" s="15"/>
      <c r="T12" s="17" t="s">
        <v>13</v>
      </c>
      <c r="U12" s="18"/>
      <c r="V12" s="18"/>
      <c r="W12" s="18"/>
      <c r="X12" s="19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</row>
    <row r="13" spans="1:38" ht="15.6" customHeight="1" x14ac:dyDescent="0.15">
      <c r="O13" s="1"/>
      <c r="P13" s="1"/>
      <c r="T13" s="22" t="s">
        <v>14</v>
      </c>
      <c r="U13" s="23"/>
      <c r="V13" s="23"/>
      <c r="W13" s="24"/>
      <c r="X13" s="23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6"/>
    </row>
    <row r="14" spans="1:38" ht="15.6" customHeight="1" thickBot="1" x14ac:dyDescent="0.2">
      <c r="O14" s="1"/>
      <c r="P14" s="1"/>
      <c r="T14" s="27" t="s">
        <v>15</v>
      </c>
      <c r="U14" s="28"/>
      <c r="V14" s="28"/>
      <c r="W14" s="28"/>
      <c r="X14" s="29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1"/>
    </row>
    <row r="15" spans="1:38" ht="5.45" customHeight="1" x14ac:dyDescent="0.15">
      <c r="A15" s="32"/>
      <c r="B15" s="32"/>
      <c r="C15" s="32"/>
      <c r="D15" s="32"/>
      <c r="E15" s="32"/>
    </row>
    <row r="16" spans="1:38" ht="3.95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33"/>
      <c r="Z16" s="33"/>
      <c r="AA16" s="33"/>
      <c r="AB16" s="33"/>
      <c r="AC16" s="16"/>
      <c r="AD16" s="16"/>
      <c r="AE16" s="16"/>
      <c r="AF16" s="15"/>
      <c r="AG16" s="15"/>
      <c r="AH16" s="34"/>
      <c r="AI16" s="35"/>
      <c r="AJ16" s="35"/>
      <c r="AK16" s="36"/>
    </row>
    <row r="17" spans="1:42" ht="3.95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37"/>
      <c r="Z17" s="37"/>
      <c r="AA17" s="37"/>
      <c r="AB17" s="37"/>
      <c r="AC17" s="16"/>
      <c r="AD17" s="16"/>
      <c r="AE17" s="16"/>
      <c r="AF17" s="15"/>
      <c r="AG17" s="15"/>
      <c r="AH17" s="34"/>
      <c r="AI17" s="35"/>
      <c r="AJ17" s="35"/>
      <c r="AK17" s="35"/>
    </row>
    <row r="18" spans="1:42" ht="3.95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"/>
    </row>
    <row r="19" spans="1:42" ht="3.95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"/>
    </row>
    <row r="20" spans="1:42" ht="5.45" customHeight="1" x14ac:dyDescent="0.15">
      <c r="A20" s="12"/>
      <c r="B20" s="12"/>
      <c r="C20" s="12"/>
      <c r="D20" s="12"/>
      <c r="E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1:42" ht="12.95" customHeight="1" thickBot="1" x14ac:dyDescent="0.2">
      <c r="A21" s="2" t="s">
        <v>16</v>
      </c>
      <c r="X21" s="38" t="s">
        <v>17</v>
      </c>
      <c r="Y21" s="39" t="s">
        <v>18</v>
      </c>
      <c r="Z21" s="39"/>
      <c r="AA21" s="39"/>
      <c r="AB21" s="40" t="s">
        <v>19</v>
      </c>
      <c r="AE21" s="40"/>
      <c r="AF21" s="40"/>
      <c r="AG21" s="40"/>
      <c r="AH21" s="40"/>
      <c r="AI21" s="40"/>
      <c r="AJ21" s="4"/>
      <c r="AK21" s="4"/>
      <c r="AL21" s="4"/>
    </row>
    <row r="22" spans="1:42" ht="15.95" customHeight="1" thickTop="1" x14ac:dyDescent="0.15">
      <c r="A22" s="41" t="s">
        <v>20</v>
      </c>
      <c r="B22" s="42" t="s">
        <v>21</v>
      </c>
      <c r="C22" s="42"/>
      <c r="D22" s="42"/>
      <c r="E22" s="42"/>
      <c r="F22" s="43" t="s">
        <v>22</v>
      </c>
      <c r="G22" s="43"/>
      <c r="H22" s="43"/>
      <c r="I22" s="43"/>
      <c r="J22" s="43"/>
      <c r="K22" s="43"/>
      <c r="L22" s="43"/>
      <c r="M22" s="44" t="s">
        <v>23</v>
      </c>
      <c r="N22" s="44"/>
      <c r="O22" s="44"/>
      <c r="P22" s="45" t="s">
        <v>24</v>
      </c>
      <c r="Q22" s="45"/>
      <c r="R22" s="45"/>
      <c r="S22" s="45"/>
      <c r="T22" s="45"/>
      <c r="U22" s="45"/>
      <c r="V22" s="44" t="s">
        <v>25</v>
      </c>
      <c r="W22" s="44"/>
      <c r="X22" s="44"/>
      <c r="Y22" s="44" t="s">
        <v>26</v>
      </c>
      <c r="Z22" s="44"/>
      <c r="AA22" s="44"/>
      <c r="AB22" s="44"/>
      <c r="AC22" s="44"/>
      <c r="AD22" s="44"/>
      <c r="AE22" s="44"/>
      <c r="AF22" s="44"/>
      <c r="AG22" s="44"/>
      <c r="AH22" s="46" t="s">
        <v>27</v>
      </c>
      <c r="AI22" s="46" t="s">
        <v>28</v>
      </c>
      <c r="AJ22" s="47"/>
      <c r="AK22" s="47"/>
      <c r="AL22" s="48"/>
    </row>
    <row r="23" spans="1:42" ht="15.95" customHeight="1" x14ac:dyDescent="0.15">
      <c r="A23" s="49"/>
      <c r="B23" s="50"/>
      <c r="C23" s="50"/>
      <c r="D23" s="50"/>
      <c r="E23" s="50"/>
      <c r="F23" s="51"/>
      <c r="G23" s="51"/>
      <c r="H23" s="51"/>
      <c r="I23" s="51"/>
      <c r="J23" s="51"/>
      <c r="K23" s="51"/>
      <c r="L23" s="51"/>
      <c r="M23" s="52" t="s">
        <v>29</v>
      </c>
      <c r="N23" s="53" t="s">
        <v>30</v>
      </c>
      <c r="O23" s="54" t="s">
        <v>31</v>
      </c>
      <c r="P23" s="55" t="s">
        <v>32</v>
      </c>
      <c r="Q23" s="56" t="s">
        <v>33</v>
      </c>
      <c r="R23" s="56"/>
      <c r="S23" s="57" t="s">
        <v>34</v>
      </c>
      <c r="T23" s="57"/>
      <c r="U23" s="57"/>
      <c r="V23" s="58" t="s">
        <v>35</v>
      </c>
      <c r="W23" s="58"/>
      <c r="X23" s="52" t="s">
        <v>36</v>
      </c>
      <c r="Y23" s="59" t="s">
        <v>37</v>
      </c>
      <c r="Z23" s="59"/>
      <c r="AA23" s="59"/>
      <c r="AB23" s="59"/>
      <c r="AC23" s="59" t="s">
        <v>25</v>
      </c>
      <c r="AD23" s="59"/>
      <c r="AE23" s="59"/>
      <c r="AF23" s="59"/>
      <c r="AG23" s="59"/>
      <c r="AH23" s="60"/>
      <c r="AI23" s="61"/>
      <c r="AJ23" s="61"/>
      <c r="AK23" s="61"/>
      <c r="AL23" s="62"/>
    </row>
    <row r="24" spans="1:42" ht="84.6" customHeight="1" x14ac:dyDescent="0.15">
      <c r="A24" s="49"/>
      <c r="B24" s="50"/>
      <c r="C24" s="50"/>
      <c r="D24" s="50"/>
      <c r="E24" s="50"/>
      <c r="F24" s="51"/>
      <c r="G24" s="51"/>
      <c r="H24" s="51"/>
      <c r="I24" s="51"/>
      <c r="J24" s="51"/>
      <c r="K24" s="51"/>
      <c r="L24" s="51"/>
      <c r="M24" s="50"/>
      <c r="N24" s="63"/>
      <c r="O24" s="64"/>
      <c r="P24" s="65" t="s">
        <v>38</v>
      </c>
      <c r="Q24" s="66" t="s">
        <v>39</v>
      </c>
      <c r="R24" s="66" t="s">
        <v>40</v>
      </c>
      <c r="S24" s="67" t="s">
        <v>39</v>
      </c>
      <c r="T24" s="67" t="s">
        <v>40</v>
      </c>
      <c r="U24" s="68" t="s">
        <v>41</v>
      </c>
      <c r="V24" s="69" t="s">
        <v>42</v>
      </c>
      <c r="W24" s="69" t="s">
        <v>43</v>
      </c>
      <c r="X24" s="50"/>
      <c r="Y24" s="70" t="s">
        <v>44</v>
      </c>
      <c r="Z24" s="71"/>
      <c r="AA24" s="71"/>
      <c r="AB24" s="71"/>
      <c r="AC24" s="52" t="s">
        <v>35</v>
      </c>
      <c r="AD24" s="72"/>
      <c r="AE24" s="72"/>
      <c r="AF24" s="52" t="s">
        <v>36</v>
      </c>
      <c r="AG24" s="73"/>
      <c r="AH24" s="60"/>
      <c r="AI24" s="61"/>
      <c r="AJ24" s="61"/>
      <c r="AK24" s="61"/>
      <c r="AL24" s="62"/>
    </row>
    <row r="25" spans="1:42" s="88" customFormat="1" ht="11.45" customHeight="1" thickBot="1" x14ac:dyDescent="0.2">
      <c r="A25" s="74"/>
      <c r="B25" s="50"/>
      <c r="C25" s="50"/>
      <c r="D25" s="50"/>
      <c r="E25" s="50"/>
      <c r="F25" s="51"/>
      <c r="G25" s="51"/>
      <c r="H25" s="51"/>
      <c r="I25" s="51"/>
      <c r="J25" s="51"/>
      <c r="K25" s="51"/>
      <c r="L25" s="51"/>
      <c r="M25" s="50"/>
      <c r="N25" s="63"/>
      <c r="O25" s="64"/>
      <c r="P25" s="75" t="s">
        <v>45</v>
      </c>
      <c r="Q25" s="76"/>
      <c r="R25" s="76" t="s">
        <v>46</v>
      </c>
      <c r="S25" s="77"/>
      <c r="T25" s="77" t="s">
        <v>47</v>
      </c>
      <c r="U25" s="78"/>
      <c r="V25" s="79"/>
      <c r="W25" s="80"/>
      <c r="X25" s="50"/>
      <c r="Y25" s="81"/>
      <c r="Z25" s="82" t="s">
        <v>48</v>
      </c>
      <c r="AA25" s="82"/>
      <c r="AB25" s="83"/>
      <c r="AC25" s="84" t="s">
        <v>49</v>
      </c>
      <c r="AD25" s="84"/>
      <c r="AE25" s="84"/>
      <c r="AF25" s="85" t="s">
        <v>50</v>
      </c>
      <c r="AG25" s="85"/>
      <c r="AH25" s="86" t="s">
        <v>51</v>
      </c>
      <c r="AI25" s="84" t="s">
        <v>52</v>
      </c>
      <c r="AJ25" s="84"/>
      <c r="AK25" s="84"/>
      <c r="AL25" s="87"/>
    </row>
    <row r="26" spans="1:42" s="1" customFormat="1" ht="12.6" customHeight="1" thickTop="1" x14ac:dyDescent="0.15">
      <c r="A26" s="89">
        <v>1</v>
      </c>
      <c r="B26" s="90"/>
      <c r="C26" s="90"/>
      <c r="D26" s="90"/>
      <c r="E26" s="91"/>
      <c r="F26" s="92"/>
      <c r="G26" s="90"/>
      <c r="H26" s="90"/>
      <c r="I26" s="90"/>
      <c r="J26" s="90"/>
      <c r="K26" s="90"/>
      <c r="L26" s="90"/>
      <c r="M26" s="93"/>
      <c r="N26" s="94"/>
      <c r="O26" s="95"/>
      <c r="P26" s="96"/>
      <c r="Q26" s="97"/>
      <c r="R26" s="98"/>
      <c r="S26" s="99"/>
      <c r="T26" s="100"/>
      <c r="U26" s="101"/>
      <c r="V26" s="102"/>
      <c r="W26" s="103"/>
      <c r="X26" s="104"/>
      <c r="Y26" s="105" t="s">
        <v>53</v>
      </c>
      <c r="Z26" s="106">
        <f>IF(OR(M26=1, N26=1, O26=1),$B$63*P26,0)</f>
        <v>0</v>
      </c>
      <c r="AA26" s="106"/>
      <c r="AB26" s="106"/>
      <c r="AC26" s="106">
        <f>IF(V26&gt;0,P26*$E$63,IF(W26&gt;0,P26*$E$63*2,0))</f>
        <v>0</v>
      </c>
      <c r="AD26" s="106"/>
      <c r="AE26" s="106"/>
      <c r="AF26" s="106">
        <f>IF(X26&gt;0,P26*$H$63,0)</f>
        <v>0</v>
      </c>
      <c r="AG26" s="106"/>
      <c r="AH26" s="107">
        <f>IF(M26&gt;=1,$B$68*P26,IF(N26&gt;=1,$E$68*P26,IF(O26&gt;=1,$H$68*P26,0)))</f>
        <v>0</v>
      </c>
      <c r="AI26" s="108">
        <f>SUM(Z26:AH28)</f>
        <v>0</v>
      </c>
      <c r="AJ26" s="108"/>
      <c r="AK26" s="108"/>
      <c r="AL26" s="109"/>
      <c r="AP26" s="110"/>
    </row>
    <row r="27" spans="1:42" s="1" customFormat="1" ht="12.6" customHeight="1" x14ac:dyDescent="0.15">
      <c r="A27" s="111"/>
      <c r="B27" s="112"/>
      <c r="C27" s="112"/>
      <c r="D27" s="112"/>
      <c r="E27" s="113"/>
      <c r="F27" s="114"/>
      <c r="G27" s="112"/>
      <c r="H27" s="112"/>
      <c r="I27" s="112"/>
      <c r="J27" s="112"/>
      <c r="K27" s="112"/>
      <c r="L27" s="112"/>
      <c r="M27" s="115"/>
      <c r="N27" s="116"/>
      <c r="O27" s="117"/>
      <c r="P27" s="118"/>
      <c r="Q27" s="119"/>
      <c r="R27" s="120"/>
      <c r="S27" s="121"/>
      <c r="T27" s="122"/>
      <c r="U27" s="123"/>
      <c r="V27" s="124"/>
      <c r="W27" s="125"/>
      <c r="X27" s="126"/>
      <c r="Y27" s="127" t="s">
        <v>54</v>
      </c>
      <c r="Z27" s="128">
        <f>IF(OR(M26=1, N26=1, O26=1),$B$64*R26,0)</f>
        <v>0</v>
      </c>
      <c r="AA27" s="128"/>
      <c r="AB27" s="128"/>
      <c r="AC27" s="128">
        <f>IF(V26&gt;0,R26*$E$64,IF(W26&gt;0,R26*$E$64*2,0))</f>
        <v>0</v>
      </c>
      <c r="AD27" s="128"/>
      <c r="AE27" s="128"/>
      <c r="AF27" s="128">
        <f>IF(X26&gt;0,R26*$H$64,0)</f>
        <v>0</v>
      </c>
      <c r="AG27" s="128"/>
      <c r="AH27" s="129">
        <f>IF(M26&gt;=1,$B$69*Q26,IF(N26&gt;=1,$E$69*Q26,IF(O26&gt;=1,$H$69*Q26,0)))</f>
        <v>0</v>
      </c>
      <c r="AI27" s="130"/>
      <c r="AJ27" s="130"/>
      <c r="AK27" s="130"/>
      <c r="AL27" s="131"/>
    </row>
    <row r="28" spans="1:42" s="1" customFormat="1" ht="12.6" customHeight="1" thickBot="1" x14ac:dyDescent="0.2">
      <c r="A28" s="132"/>
      <c r="B28" s="133"/>
      <c r="C28" s="133"/>
      <c r="D28" s="133"/>
      <c r="E28" s="134"/>
      <c r="F28" s="135"/>
      <c r="G28" s="133"/>
      <c r="H28" s="133"/>
      <c r="I28" s="133"/>
      <c r="J28" s="133"/>
      <c r="K28" s="133"/>
      <c r="L28" s="133"/>
      <c r="M28" s="115"/>
      <c r="N28" s="116"/>
      <c r="O28" s="117"/>
      <c r="P28" s="136"/>
      <c r="Q28" s="137"/>
      <c r="R28" s="138"/>
      <c r="S28" s="139"/>
      <c r="T28" s="140"/>
      <c r="U28" s="141"/>
      <c r="V28" s="124"/>
      <c r="W28" s="125"/>
      <c r="X28" s="126"/>
      <c r="Y28" s="142" t="s">
        <v>55</v>
      </c>
      <c r="Z28" s="143">
        <f>IF(OR(M26=1, N26=1, O26=1),$B$65*T26,0)</f>
        <v>0</v>
      </c>
      <c r="AA28" s="143"/>
      <c r="AB28" s="143"/>
      <c r="AC28" s="143">
        <f>IF(V26&gt;0,T26*$E$65,IF(W26&gt;0,T26*$E$65*2,0))</f>
        <v>0</v>
      </c>
      <c r="AD28" s="143"/>
      <c r="AE28" s="143"/>
      <c r="AF28" s="143">
        <f>IF(X26&gt;0,T26*$H$65,0)</f>
        <v>0</v>
      </c>
      <c r="AG28" s="143"/>
      <c r="AH28" s="144">
        <f>IF(M26&gt;=1,$B$70*(S26-U26),IF(N26&gt;=1,$E$70*(S26-U26),IF(O26&gt;=1,$H$70*(S26-U26),0)))</f>
        <v>0</v>
      </c>
      <c r="AI28" s="145"/>
      <c r="AJ28" s="145"/>
      <c r="AK28" s="145"/>
      <c r="AL28" s="146"/>
    </row>
    <row r="29" spans="1:42" s="1" customFormat="1" ht="12.6" customHeight="1" x14ac:dyDescent="0.15">
      <c r="A29" s="147">
        <v>2</v>
      </c>
      <c r="B29" s="148"/>
      <c r="C29" s="148"/>
      <c r="D29" s="148"/>
      <c r="E29" s="149"/>
      <c r="F29" s="150"/>
      <c r="G29" s="148"/>
      <c r="H29" s="148"/>
      <c r="I29" s="148"/>
      <c r="J29" s="148"/>
      <c r="K29" s="148"/>
      <c r="L29" s="148"/>
      <c r="M29" s="115"/>
      <c r="N29" s="116"/>
      <c r="O29" s="117"/>
      <c r="P29" s="151"/>
      <c r="Q29" s="152"/>
      <c r="R29" s="153"/>
      <c r="S29" s="154"/>
      <c r="T29" s="155"/>
      <c r="U29" s="156"/>
      <c r="V29" s="124"/>
      <c r="W29" s="125"/>
      <c r="X29" s="126"/>
      <c r="Y29" s="157" t="s">
        <v>53</v>
      </c>
      <c r="Z29" s="158">
        <f>IF(OR(M29=1, N29=1, O29=1),$B$63*P29,0)</f>
        <v>0</v>
      </c>
      <c r="AA29" s="158"/>
      <c r="AB29" s="158"/>
      <c r="AC29" s="159">
        <f>IF(V29&gt;0,P29*$E$63,IF(W29&gt;0,P29*$E$63*2,0))</f>
        <v>0</v>
      </c>
      <c r="AD29" s="159"/>
      <c r="AE29" s="159"/>
      <c r="AF29" s="159">
        <f>IF(X29&gt;0,P29*$H$63,0)</f>
        <v>0</v>
      </c>
      <c r="AG29" s="159"/>
      <c r="AH29" s="160">
        <f>IF(M29&gt;=1,$B$68*P29,IF(N29&gt;=1,$E$68*P29,IF(O29&gt;=1,$H$68*P29,0)))</f>
        <v>0</v>
      </c>
      <c r="AI29" s="161">
        <f>SUM(Z29:AH31)</f>
        <v>0</v>
      </c>
      <c r="AJ29" s="161"/>
      <c r="AK29" s="161"/>
      <c r="AL29" s="162"/>
    </row>
    <row r="30" spans="1:42" s="1" customFormat="1" ht="12.6" customHeight="1" x14ac:dyDescent="0.15">
      <c r="A30" s="111"/>
      <c r="B30" s="112"/>
      <c r="C30" s="112"/>
      <c r="D30" s="112"/>
      <c r="E30" s="113"/>
      <c r="F30" s="114"/>
      <c r="G30" s="112"/>
      <c r="H30" s="112"/>
      <c r="I30" s="112"/>
      <c r="J30" s="112"/>
      <c r="K30" s="112"/>
      <c r="L30" s="112"/>
      <c r="M30" s="115"/>
      <c r="N30" s="116"/>
      <c r="O30" s="117"/>
      <c r="P30" s="118"/>
      <c r="Q30" s="119"/>
      <c r="R30" s="120"/>
      <c r="S30" s="121"/>
      <c r="T30" s="122"/>
      <c r="U30" s="123"/>
      <c r="V30" s="124"/>
      <c r="W30" s="125"/>
      <c r="X30" s="126"/>
      <c r="Y30" s="127" t="s">
        <v>54</v>
      </c>
      <c r="Z30" s="128">
        <f>IF(OR(M29=1, N29=1, O29=1),$B$64*R29,0)</f>
        <v>0</v>
      </c>
      <c r="AA30" s="128"/>
      <c r="AB30" s="128"/>
      <c r="AC30" s="128">
        <f>IF(V29&gt;0,R29*$E$64,IF(W29&gt;0,R29*$E$64*2,0))</f>
        <v>0</v>
      </c>
      <c r="AD30" s="128"/>
      <c r="AE30" s="128"/>
      <c r="AF30" s="128">
        <f>IF(X29&gt;0,R29*$H$64,0)</f>
        <v>0</v>
      </c>
      <c r="AG30" s="128"/>
      <c r="AH30" s="129">
        <f>IF(M29&gt;=1,$B$69*Q29,IF(N29&gt;=1,$E$69*Q29,IF(O29&gt;=1,$H$69*Q29,0)))</f>
        <v>0</v>
      </c>
      <c r="AI30" s="130"/>
      <c r="AJ30" s="130"/>
      <c r="AK30" s="130"/>
      <c r="AL30" s="131"/>
    </row>
    <row r="31" spans="1:42" s="1" customFormat="1" ht="12.6" customHeight="1" thickBot="1" x14ac:dyDescent="0.2">
      <c r="A31" s="132"/>
      <c r="B31" s="133"/>
      <c r="C31" s="133"/>
      <c r="D31" s="133"/>
      <c r="E31" s="134"/>
      <c r="F31" s="135"/>
      <c r="G31" s="133"/>
      <c r="H31" s="133"/>
      <c r="I31" s="133"/>
      <c r="J31" s="133"/>
      <c r="K31" s="133"/>
      <c r="L31" s="133"/>
      <c r="M31" s="115"/>
      <c r="N31" s="116"/>
      <c r="O31" s="117"/>
      <c r="P31" s="136"/>
      <c r="Q31" s="137"/>
      <c r="R31" s="138"/>
      <c r="S31" s="139"/>
      <c r="T31" s="140"/>
      <c r="U31" s="141"/>
      <c r="V31" s="124"/>
      <c r="W31" s="125"/>
      <c r="X31" s="126"/>
      <c r="Y31" s="142" t="s">
        <v>55</v>
      </c>
      <c r="Z31" s="143">
        <f>IF(OR(M29=1, N29=1, O29=1),$B$65*T29,0)</f>
        <v>0</v>
      </c>
      <c r="AA31" s="143"/>
      <c r="AB31" s="143"/>
      <c r="AC31" s="143">
        <f>IF(V29&gt;0,T29*$E$65,IF(W29&gt;0,T29*$E$65*2,0))</f>
        <v>0</v>
      </c>
      <c r="AD31" s="143"/>
      <c r="AE31" s="143"/>
      <c r="AF31" s="143">
        <f>IF(X29&gt;0,T29*$H$65,0)</f>
        <v>0</v>
      </c>
      <c r="AG31" s="143"/>
      <c r="AH31" s="144">
        <f>IF(M29&gt;=1,$B$70*(S29-U29),IF(N29&gt;=1,$E$70*(S29-U29),IF(O29&gt;=1,$H$70*(S29-U29),0)))</f>
        <v>0</v>
      </c>
      <c r="AI31" s="145"/>
      <c r="AJ31" s="145"/>
      <c r="AK31" s="145"/>
      <c r="AL31" s="146"/>
    </row>
    <row r="32" spans="1:42" s="1" customFormat="1" ht="12.6" customHeight="1" x14ac:dyDescent="0.15">
      <c r="A32" s="147">
        <v>3</v>
      </c>
      <c r="B32" s="148"/>
      <c r="C32" s="148"/>
      <c r="D32" s="148"/>
      <c r="E32" s="149"/>
      <c r="F32" s="150"/>
      <c r="G32" s="148"/>
      <c r="H32" s="148"/>
      <c r="I32" s="148"/>
      <c r="J32" s="148"/>
      <c r="K32" s="148"/>
      <c r="L32" s="148"/>
      <c r="M32" s="115"/>
      <c r="N32" s="116"/>
      <c r="O32" s="117"/>
      <c r="P32" s="151"/>
      <c r="Q32" s="152"/>
      <c r="R32" s="153"/>
      <c r="S32" s="154"/>
      <c r="T32" s="155"/>
      <c r="U32" s="156"/>
      <c r="V32" s="124"/>
      <c r="W32" s="125"/>
      <c r="X32" s="126"/>
      <c r="Y32" s="157" t="s">
        <v>53</v>
      </c>
      <c r="Z32" s="158">
        <f>IF(OR(M32=1, N32=1, O32=1),$B$63*P32,0)</f>
        <v>0</v>
      </c>
      <c r="AA32" s="158"/>
      <c r="AB32" s="158"/>
      <c r="AC32" s="159">
        <f>IF(V32&gt;0,P32*$E$63,IF(W32&gt;0,P32*$E$63*2,0))</f>
        <v>0</v>
      </c>
      <c r="AD32" s="159"/>
      <c r="AE32" s="159"/>
      <c r="AF32" s="159">
        <f>IF(X32&gt;0,P32*$H$63,0)</f>
        <v>0</v>
      </c>
      <c r="AG32" s="159"/>
      <c r="AH32" s="160">
        <f>IF(M32&gt;=1,$B$68*P32,IF(N32&gt;=1,$E$68*P32,IF(O32&gt;=1,$H$68*P32,0)))</f>
        <v>0</v>
      </c>
      <c r="AI32" s="161">
        <f>SUM(Z32:AH34)</f>
        <v>0</v>
      </c>
      <c r="AJ32" s="161"/>
      <c r="AK32" s="161"/>
      <c r="AL32" s="162"/>
    </row>
    <row r="33" spans="1:38" s="1" customFormat="1" ht="12.6" customHeight="1" x14ac:dyDescent="0.15">
      <c r="A33" s="111"/>
      <c r="B33" s="112"/>
      <c r="C33" s="112"/>
      <c r="D33" s="112"/>
      <c r="E33" s="113"/>
      <c r="F33" s="114"/>
      <c r="G33" s="112"/>
      <c r="H33" s="112"/>
      <c r="I33" s="112"/>
      <c r="J33" s="112"/>
      <c r="K33" s="112"/>
      <c r="L33" s="112"/>
      <c r="M33" s="115"/>
      <c r="N33" s="116"/>
      <c r="O33" s="117"/>
      <c r="P33" s="118"/>
      <c r="Q33" s="119"/>
      <c r="R33" s="120"/>
      <c r="S33" s="121"/>
      <c r="T33" s="122"/>
      <c r="U33" s="123"/>
      <c r="V33" s="124"/>
      <c r="W33" s="125"/>
      <c r="X33" s="126"/>
      <c r="Y33" s="127" t="s">
        <v>54</v>
      </c>
      <c r="Z33" s="128">
        <f>IF(OR(M32=1, N32=1, O32=1),$B$64*R32,0)</f>
        <v>0</v>
      </c>
      <c r="AA33" s="128"/>
      <c r="AB33" s="128"/>
      <c r="AC33" s="128">
        <f>IF(V32&gt;0,R32*$E$64,IF(W32&gt;0,R32*$E$64*2,0))</f>
        <v>0</v>
      </c>
      <c r="AD33" s="128"/>
      <c r="AE33" s="128"/>
      <c r="AF33" s="128">
        <f>IF(X32&gt;0,R32*$H$64,0)</f>
        <v>0</v>
      </c>
      <c r="AG33" s="128"/>
      <c r="AH33" s="129">
        <f>IF(M32&gt;=1,$B$69*Q32,IF(N32&gt;=1,$E$69*Q32,IF(O32&gt;=1,$H$69*Q32,0)))</f>
        <v>0</v>
      </c>
      <c r="AI33" s="130"/>
      <c r="AJ33" s="130"/>
      <c r="AK33" s="130"/>
      <c r="AL33" s="131"/>
    </row>
    <row r="34" spans="1:38" s="1" customFormat="1" ht="12.6" customHeight="1" thickBot="1" x14ac:dyDescent="0.2">
      <c r="A34" s="132"/>
      <c r="B34" s="133"/>
      <c r="C34" s="133"/>
      <c r="D34" s="133"/>
      <c r="E34" s="134"/>
      <c r="F34" s="135"/>
      <c r="G34" s="133"/>
      <c r="H34" s="133"/>
      <c r="I34" s="133"/>
      <c r="J34" s="133"/>
      <c r="K34" s="133"/>
      <c r="L34" s="133"/>
      <c r="M34" s="115"/>
      <c r="N34" s="116"/>
      <c r="O34" s="117"/>
      <c r="P34" s="136"/>
      <c r="Q34" s="137"/>
      <c r="R34" s="138"/>
      <c r="S34" s="139"/>
      <c r="T34" s="140"/>
      <c r="U34" s="141"/>
      <c r="V34" s="124"/>
      <c r="W34" s="125"/>
      <c r="X34" s="126"/>
      <c r="Y34" s="142" t="s">
        <v>55</v>
      </c>
      <c r="Z34" s="143">
        <f>IF(OR(M32=1, N32=1, O32=1),$B$65*T32,0)</f>
        <v>0</v>
      </c>
      <c r="AA34" s="143"/>
      <c r="AB34" s="143"/>
      <c r="AC34" s="143">
        <f>IF(V32&gt;0,T32*$E$65,IF(W32&gt;0,T32*$E$65*2,0))</f>
        <v>0</v>
      </c>
      <c r="AD34" s="143"/>
      <c r="AE34" s="143"/>
      <c r="AF34" s="143">
        <f>IF(X32&gt;0,T32*$H$65,0)</f>
        <v>0</v>
      </c>
      <c r="AG34" s="143"/>
      <c r="AH34" s="144">
        <f>IF(M32&gt;=1,$B$70*(S32-U32),IF(N32&gt;=1,$E$70*(S32-U32),IF(O32&gt;=1,$H$70*(S32-U32),0)))</f>
        <v>0</v>
      </c>
      <c r="AI34" s="145"/>
      <c r="AJ34" s="145"/>
      <c r="AK34" s="145"/>
      <c r="AL34" s="146"/>
    </row>
    <row r="35" spans="1:38" s="1" customFormat="1" ht="12.6" customHeight="1" x14ac:dyDescent="0.15">
      <c r="A35" s="147">
        <v>4</v>
      </c>
      <c r="B35" s="148"/>
      <c r="C35" s="148"/>
      <c r="D35" s="148"/>
      <c r="E35" s="149"/>
      <c r="F35" s="150"/>
      <c r="G35" s="148"/>
      <c r="H35" s="148"/>
      <c r="I35" s="148"/>
      <c r="J35" s="148"/>
      <c r="K35" s="148"/>
      <c r="L35" s="148"/>
      <c r="M35" s="115"/>
      <c r="N35" s="116"/>
      <c r="O35" s="117"/>
      <c r="P35" s="151"/>
      <c r="Q35" s="152"/>
      <c r="R35" s="153"/>
      <c r="S35" s="154"/>
      <c r="T35" s="155"/>
      <c r="U35" s="156"/>
      <c r="V35" s="124"/>
      <c r="W35" s="125"/>
      <c r="X35" s="126"/>
      <c r="Y35" s="157" t="s">
        <v>53</v>
      </c>
      <c r="Z35" s="158">
        <f>IF(OR(M35=1, N35=1, O35=1),$B$63*P35,0)</f>
        <v>0</v>
      </c>
      <c r="AA35" s="158"/>
      <c r="AB35" s="158"/>
      <c r="AC35" s="159">
        <f>IF(V35&gt;0,P35*$E$63,IF(W35&gt;0,P35*$E$63*2,0))</f>
        <v>0</v>
      </c>
      <c r="AD35" s="159"/>
      <c r="AE35" s="159"/>
      <c r="AF35" s="159">
        <f>IF(X35&gt;0,P35*$H$63,0)</f>
        <v>0</v>
      </c>
      <c r="AG35" s="159"/>
      <c r="AH35" s="160">
        <f>IF(M35&gt;=1,$B$68*P35,IF(N35&gt;=1,$E$68*P35,IF(O35&gt;=1,$H$68*P35,0)))</f>
        <v>0</v>
      </c>
      <c r="AI35" s="161">
        <f>SUM(Z35:AH37)</f>
        <v>0</v>
      </c>
      <c r="AJ35" s="161"/>
      <c r="AK35" s="161"/>
      <c r="AL35" s="162"/>
    </row>
    <row r="36" spans="1:38" s="1" customFormat="1" ht="12.6" customHeight="1" x14ac:dyDescent="0.15">
      <c r="A36" s="111"/>
      <c r="B36" s="112"/>
      <c r="C36" s="112"/>
      <c r="D36" s="112"/>
      <c r="E36" s="113"/>
      <c r="F36" s="114"/>
      <c r="G36" s="112"/>
      <c r="H36" s="112"/>
      <c r="I36" s="112"/>
      <c r="J36" s="112"/>
      <c r="K36" s="112"/>
      <c r="L36" s="112"/>
      <c r="M36" s="115"/>
      <c r="N36" s="116"/>
      <c r="O36" s="117"/>
      <c r="P36" s="118"/>
      <c r="Q36" s="119"/>
      <c r="R36" s="120"/>
      <c r="S36" s="121"/>
      <c r="T36" s="122"/>
      <c r="U36" s="123"/>
      <c r="V36" s="124"/>
      <c r="W36" s="125"/>
      <c r="X36" s="126"/>
      <c r="Y36" s="127" t="s">
        <v>54</v>
      </c>
      <c r="Z36" s="128">
        <f>IF(OR(M35=1, N35=1, O35=1),$B$64*R35,0)</f>
        <v>0</v>
      </c>
      <c r="AA36" s="128"/>
      <c r="AB36" s="128"/>
      <c r="AC36" s="128">
        <f>IF(V35&gt;0,R35*$E$64,IF(W35&gt;0,R35*$E$64*2,0))</f>
        <v>0</v>
      </c>
      <c r="AD36" s="128"/>
      <c r="AE36" s="128"/>
      <c r="AF36" s="128">
        <f>IF(X35&gt;0,R35*$H$64,0)</f>
        <v>0</v>
      </c>
      <c r="AG36" s="128"/>
      <c r="AH36" s="129">
        <f>IF(M35&gt;=1,$B$69*Q35,IF(N35&gt;=1,$E$69*Q35,IF(O35&gt;=1,$H$69*Q35,0)))</f>
        <v>0</v>
      </c>
      <c r="AI36" s="130"/>
      <c r="AJ36" s="130"/>
      <c r="AK36" s="130"/>
      <c r="AL36" s="131"/>
    </row>
    <row r="37" spans="1:38" s="1" customFormat="1" ht="12.6" customHeight="1" thickBot="1" x14ac:dyDescent="0.2">
      <c r="A37" s="132"/>
      <c r="B37" s="133"/>
      <c r="C37" s="133"/>
      <c r="D37" s="133"/>
      <c r="E37" s="134"/>
      <c r="F37" s="135"/>
      <c r="G37" s="133"/>
      <c r="H37" s="133"/>
      <c r="I37" s="133"/>
      <c r="J37" s="133"/>
      <c r="K37" s="133"/>
      <c r="L37" s="133"/>
      <c r="M37" s="115"/>
      <c r="N37" s="116"/>
      <c r="O37" s="117"/>
      <c r="P37" s="136"/>
      <c r="Q37" s="137"/>
      <c r="R37" s="138"/>
      <c r="S37" s="139"/>
      <c r="T37" s="140"/>
      <c r="U37" s="141"/>
      <c r="V37" s="124"/>
      <c r="W37" s="125"/>
      <c r="X37" s="126"/>
      <c r="Y37" s="142" t="s">
        <v>55</v>
      </c>
      <c r="Z37" s="143">
        <f>IF(OR(M35=1, N35=1, O35=1),$B$65*T35,0)</f>
        <v>0</v>
      </c>
      <c r="AA37" s="143"/>
      <c r="AB37" s="143"/>
      <c r="AC37" s="143">
        <f>IF(V35&gt;0,T35*$E$65,IF(W35&gt;0,T35*$E$65*2,0))</f>
        <v>0</v>
      </c>
      <c r="AD37" s="143"/>
      <c r="AE37" s="143"/>
      <c r="AF37" s="143">
        <f>IF(X35&gt;0,T35*$H$65,0)</f>
        <v>0</v>
      </c>
      <c r="AG37" s="143"/>
      <c r="AH37" s="144">
        <f>IF(M35&gt;=1,$B$70*(S35-U35),IF(N35&gt;=1,$E$70*(S35-U35),IF(O35&gt;=1,$H$70*(S35-U35),0)))</f>
        <v>0</v>
      </c>
      <c r="AI37" s="145"/>
      <c r="AJ37" s="145"/>
      <c r="AK37" s="145"/>
      <c r="AL37" s="146"/>
    </row>
    <row r="38" spans="1:38" s="1" customFormat="1" ht="12.6" customHeight="1" x14ac:dyDescent="0.15">
      <c r="A38" s="147">
        <v>5</v>
      </c>
      <c r="B38" s="148"/>
      <c r="C38" s="148"/>
      <c r="D38" s="148"/>
      <c r="E38" s="149"/>
      <c r="F38" s="150"/>
      <c r="G38" s="148"/>
      <c r="H38" s="148"/>
      <c r="I38" s="148"/>
      <c r="J38" s="148"/>
      <c r="K38" s="148"/>
      <c r="L38" s="148"/>
      <c r="M38" s="115"/>
      <c r="N38" s="116"/>
      <c r="O38" s="117"/>
      <c r="P38" s="151"/>
      <c r="Q38" s="152"/>
      <c r="R38" s="153"/>
      <c r="S38" s="154"/>
      <c r="T38" s="155"/>
      <c r="U38" s="156"/>
      <c r="V38" s="124"/>
      <c r="W38" s="125"/>
      <c r="X38" s="126"/>
      <c r="Y38" s="157" t="s">
        <v>53</v>
      </c>
      <c r="Z38" s="158">
        <f>IF(OR(M38=1, N38=1, O38=1),$B$63*P38,0)</f>
        <v>0</v>
      </c>
      <c r="AA38" s="158"/>
      <c r="AB38" s="158"/>
      <c r="AC38" s="159">
        <f>IF(V38&gt;0,P38*$E$63,IF(W38&gt;0,P38*$E$63*2,0))</f>
        <v>0</v>
      </c>
      <c r="AD38" s="159"/>
      <c r="AE38" s="159"/>
      <c r="AF38" s="159">
        <f>IF(X38&gt;0,P38*$H$63,0)</f>
        <v>0</v>
      </c>
      <c r="AG38" s="159"/>
      <c r="AH38" s="160">
        <f>IF(M38&gt;=1,$B$68*P38,IF(N38&gt;=1,$E$68*P38,IF(O38&gt;=1,$H$68*P38,0)))</f>
        <v>0</v>
      </c>
      <c r="AI38" s="161">
        <f>SUM(Z38:AH40)</f>
        <v>0</v>
      </c>
      <c r="AJ38" s="161"/>
      <c r="AK38" s="161"/>
      <c r="AL38" s="162"/>
    </row>
    <row r="39" spans="1:38" s="1" customFormat="1" ht="12.6" customHeight="1" x14ac:dyDescent="0.15">
      <c r="A39" s="111"/>
      <c r="B39" s="112"/>
      <c r="C39" s="112"/>
      <c r="D39" s="112"/>
      <c r="E39" s="113"/>
      <c r="F39" s="114"/>
      <c r="G39" s="112"/>
      <c r="H39" s="112"/>
      <c r="I39" s="112"/>
      <c r="J39" s="112"/>
      <c r="K39" s="112"/>
      <c r="L39" s="112"/>
      <c r="M39" s="115"/>
      <c r="N39" s="116"/>
      <c r="O39" s="117"/>
      <c r="P39" s="118"/>
      <c r="Q39" s="119"/>
      <c r="R39" s="120"/>
      <c r="S39" s="121"/>
      <c r="T39" s="122"/>
      <c r="U39" s="123"/>
      <c r="V39" s="124"/>
      <c r="W39" s="125"/>
      <c r="X39" s="126"/>
      <c r="Y39" s="127" t="s">
        <v>54</v>
      </c>
      <c r="Z39" s="128">
        <f>IF(OR(M38=1, N38=1, O38=1),$B$64*R38,0)</f>
        <v>0</v>
      </c>
      <c r="AA39" s="128"/>
      <c r="AB39" s="128"/>
      <c r="AC39" s="128">
        <f>IF(V38&gt;0,R38*$E$64,IF(W38&gt;0,R38*$E$64*2,0))</f>
        <v>0</v>
      </c>
      <c r="AD39" s="128"/>
      <c r="AE39" s="128"/>
      <c r="AF39" s="128">
        <f>IF(X38&gt;0,R38*$H$64,0)</f>
        <v>0</v>
      </c>
      <c r="AG39" s="128"/>
      <c r="AH39" s="129">
        <f>IF(M38&gt;=1,$B$69*Q38,IF(N38&gt;=1,$E$69*Q38,IF(O38&gt;=1,$H$69*Q38,0)))</f>
        <v>0</v>
      </c>
      <c r="AI39" s="130"/>
      <c r="AJ39" s="130"/>
      <c r="AK39" s="130"/>
      <c r="AL39" s="131"/>
    </row>
    <row r="40" spans="1:38" s="1" customFormat="1" ht="12.6" customHeight="1" thickBot="1" x14ac:dyDescent="0.2">
      <c r="A40" s="132"/>
      <c r="B40" s="133"/>
      <c r="C40" s="133"/>
      <c r="D40" s="133"/>
      <c r="E40" s="134"/>
      <c r="F40" s="135"/>
      <c r="G40" s="133"/>
      <c r="H40" s="133"/>
      <c r="I40" s="133"/>
      <c r="J40" s="133"/>
      <c r="K40" s="133"/>
      <c r="L40" s="133"/>
      <c r="M40" s="115"/>
      <c r="N40" s="116"/>
      <c r="O40" s="117"/>
      <c r="P40" s="136"/>
      <c r="Q40" s="137"/>
      <c r="R40" s="138"/>
      <c r="S40" s="139"/>
      <c r="T40" s="140"/>
      <c r="U40" s="141"/>
      <c r="V40" s="124"/>
      <c r="W40" s="125"/>
      <c r="X40" s="126"/>
      <c r="Y40" s="142" t="s">
        <v>55</v>
      </c>
      <c r="Z40" s="143">
        <f>IF(OR(M38=1, N38=1, O38=1),$B$65*T38,0)</f>
        <v>0</v>
      </c>
      <c r="AA40" s="143"/>
      <c r="AB40" s="143"/>
      <c r="AC40" s="143">
        <f>IF(V38&gt;0,T38*$E$65,IF(W38&gt;0,T38*$E$65*2,0))</f>
        <v>0</v>
      </c>
      <c r="AD40" s="143"/>
      <c r="AE40" s="143"/>
      <c r="AF40" s="143">
        <f>IF(X38&gt;0,T38*$H$65,0)</f>
        <v>0</v>
      </c>
      <c r="AG40" s="143"/>
      <c r="AH40" s="144">
        <f>IF(M38&gt;=1,$B$70*(S38-U38),IF(N38&gt;=1,$E$70*(S38-U38),IF(O38&gt;=1,$H$70*(S38-U38),0)))</f>
        <v>0</v>
      </c>
      <c r="AI40" s="145"/>
      <c r="AJ40" s="145"/>
      <c r="AK40" s="145"/>
      <c r="AL40" s="146"/>
    </row>
    <row r="41" spans="1:38" s="1" customFormat="1" ht="12.6" customHeight="1" x14ac:dyDescent="0.15">
      <c r="A41" s="147">
        <v>6</v>
      </c>
      <c r="B41" s="148"/>
      <c r="C41" s="148"/>
      <c r="D41" s="148"/>
      <c r="E41" s="149"/>
      <c r="F41" s="150"/>
      <c r="G41" s="148"/>
      <c r="H41" s="148"/>
      <c r="I41" s="148"/>
      <c r="J41" s="148"/>
      <c r="K41" s="148"/>
      <c r="L41" s="148"/>
      <c r="M41" s="115"/>
      <c r="N41" s="116"/>
      <c r="O41" s="117"/>
      <c r="P41" s="151"/>
      <c r="Q41" s="152"/>
      <c r="R41" s="153"/>
      <c r="S41" s="154"/>
      <c r="T41" s="155"/>
      <c r="U41" s="156"/>
      <c r="V41" s="124"/>
      <c r="W41" s="125"/>
      <c r="X41" s="126"/>
      <c r="Y41" s="157" t="s">
        <v>53</v>
      </c>
      <c r="Z41" s="158">
        <f>IF(OR(M41=1, N41=1, O41=1),$B$63*P41,0)</f>
        <v>0</v>
      </c>
      <c r="AA41" s="158"/>
      <c r="AB41" s="158"/>
      <c r="AC41" s="159">
        <f>IF(V41&gt;0,P41*$E$63,IF(W41&gt;0,P41*$E$63*2,0))</f>
        <v>0</v>
      </c>
      <c r="AD41" s="159"/>
      <c r="AE41" s="159"/>
      <c r="AF41" s="159">
        <f>IF(X41&gt;0,P41*$H$63,0)</f>
        <v>0</v>
      </c>
      <c r="AG41" s="159"/>
      <c r="AH41" s="160">
        <f>IF(M41&gt;=1,$B$68*P41,IF(N41&gt;=1,$E$68*P41,IF(O41&gt;=1,$H$68*P41,0)))</f>
        <v>0</v>
      </c>
      <c r="AI41" s="161">
        <f>SUM(Z41:AH43)</f>
        <v>0</v>
      </c>
      <c r="AJ41" s="161"/>
      <c r="AK41" s="161"/>
      <c r="AL41" s="162"/>
    </row>
    <row r="42" spans="1:38" s="1" customFormat="1" ht="12.6" customHeight="1" x14ac:dyDescent="0.15">
      <c r="A42" s="111"/>
      <c r="B42" s="112"/>
      <c r="C42" s="112"/>
      <c r="D42" s="112"/>
      <c r="E42" s="113"/>
      <c r="F42" s="114"/>
      <c r="G42" s="112"/>
      <c r="H42" s="112"/>
      <c r="I42" s="112"/>
      <c r="J42" s="112"/>
      <c r="K42" s="112"/>
      <c r="L42" s="112"/>
      <c r="M42" s="115"/>
      <c r="N42" s="116"/>
      <c r="O42" s="117"/>
      <c r="P42" s="118"/>
      <c r="Q42" s="119"/>
      <c r="R42" s="120"/>
      <c r="S42" s="121"/>
      <c r="T42" s="122"/>
      <c r="U42" s="123"/>
      <c r="V42" s="124"/>
      <c r="W42" s="125"/>
      <c r="X42" s="126"/>
      <c r="Y42" s="127" t="s">
        <v>54</v>
      </c>
      <c r="Z42" s="128">
        <f>IF(OR(M41=1, N41=1, O41=1),$B$64*R41,0)</f>
        <v>0</v>
      </c>
      <c r="AA42" s="128"/>
      <c r="AB42" s="128"/>
      <c r="AC42" s="128">
        <f>IF(V41&gt;0,R41*$E$64,IF(W41&gt;0,R41*$E$64*2,0))</f>
        <v>0</v>
      </c>
      <c r="AD42" s="128"/>
      <c r="AE42" s="128"/>
      <c r="AF42" s="128">
        <f>IF(X41&gt;0,R41*$H$64,0)</f>
        <v>0</v>
      </c>
      <c r="AG42" s="128"/>
      <c r="AH42" s="129">
        <f>IF(M41&gt;=1,$B$69*Q41,IF(N41&gt;=1,$E$69*Q41,IF(O41&gt;=1,$H$69*Q41,0)))</f>
        <v>0</v>
      </c>
      <c r="AI42" s="130"/>
      <c r="AJ42" s="130"/>
      <c r="AK42" s="130"/>
      <c r="AL42" s="131"/>
    </row>
    <row r="43" spans="1:38" s="1" customFormat="1" ht="12.6" customHeight="1" thickBot="1" x14ac:dyDescent="0.2">
      <c r="A43" s="132"/>
      <c r="B43" s="133"/>
      <c r="C43" s="133"/>
      <c r="D43" s="133"/>
      <c r="E43" s="134"/>
      <c r="F43" s="135"/>
      <c r="G43" s="133"/>
      <c r="H43" s="133"/>
      <c r="I43" s="133"/>
      <c r="J43" s="133"/>
      <c r="K43" s="133"/>
      <c r="L43" s="133"/>
      <c r="M43" s="115"/>
      <c r="N43" s="116"/>
      <c r="O43" s="117"/>
      <c r="P43" s="136"/>
      <c r="Q43" s="137"/>
      <c r="R43" s="138"/>
      <c r="S43" s="139"/>
      <c r="T43" s="140"/>
      <c r="U43" s="141"/>
      <c r="V43" s="124"/>
      <c r="W43" s="125"/>
      <c r="X43" s="126"/>
      <c r="Y43" s="142" t="s">
        <v>55</v>
      </c>
      <c r="Z43" s="143">
        <f>IF(OR(M41=1, N41=1, O41=1),$B$65*T41,0)</f>
        <v>0</v>
      </c>
      <c r="AA43" s="143"/>
      <c r="AB43" s="143"/>
      <c r="AC43" s="143">
        <f>IF(V41&gt;0,T41*$E$65,IF(W41&gt;0,T41*$E$65*2,0))</f>
        <v>0</v>
      </c>
      <c r="AD43" s="143"/>
      <c r="AE43" s="143"/>
      <c r="AF43" s="143">
        <f>IF(X41&gt;0,T41*$H$65,0)</f>
        <v>0</v>
      </c>
      <c r="AG43" s="143"/>
      <c r="AH43" s="144">
        <f>IF(M41&gt;=1,$B$70*(S41-U41),IF(N41&gt;=1,$E$70*(S41-U41),IF(O41&gt;=1,$H$70*(S41-U41),0)))</f>
        <v>0</v>
      </c>
      <c r="AI43" s="145"/>
      <c r="AJ43" s="145"/>
      <c r="AK43" s="145"/>
      <c r="AL43" s="146"/>
    </row>
    <row r="44" spans="1:38" s="1" customFormat="1" ht="12.6" customHeight="1" x14ac:dyDescent="0.15">
      <c r="A44" s="147">
        <v>7</v>
      </c>
      <c r="B44" s="148"/>
      <c r="C44" s="148"/>
      <c r="D44" s="148"/>
      <c r="E44" s="149"/>
      <c r="F44" s="150"/>
      <c r="G44" s="148"/>
      <c r="H44" s="148"/>
      <c r="I44" s="148"/>
      <c r="J44" s="148"/>
      <c r="K44" s="148"/>
      <c r="L44" s="148"/>
      <c r="M44" s="115"/>
      <c r="N44" s="116"/>
      <c r="O44" s="117"/>
      <c r="P44" s="151"/>
      <c r="Q44" s="152"/>
      <c r="R44" s="153"/>
      <c r="S44" s="154"/>
      <c r="T44" s="155"/>
      <c r="U44" s="156"/>
      <c r="V44" s="124"/>
      <c r="W44" s="125"/>
      <c r="X44" s="126"/>
      <c r="Y44" s="157" t="s">
        <v>53</v>
      </c>
      <c r="Z44" s="158">
        <f>IF(OR(M44=1, N44=1, O44=1),$B$63*P44,0)</f>
        <v>0</v>
      </c>
      <c r="AA44" s="158"/>
      <c r="AB44" s="158"/>
      <c r="AC44" s="159">
        <f>IF(V44&gt;0,P44*$E$63,IF(W44&gt;0,P44*$E$63*2,0))</f>
        <v>0</v>
      </c>
      <c r="AD44" s="159"/>
      <c r="AE44" s="159"/>
      <c r="AF44" s="159">
        <f>IF(X44&gt;0,P44*$H$63,0)</f>
        <v>0</v>
      </c>
      <c r="AG44" s="159"/>
      <c r="AH44" s="160">
        <f>IF(M44&gt;=1,$B$68*P44,IF(N44&gt;=1,$E$68*P44,IF(O44&gt;=1,$H$68*P44,0)))</f>
        <v>0</v>
      </c>
      <c r="AI44" s="161">
        <f>SUM(Z44:AH46)</f>
        <v>0</v>
      </c>
      <c r="AJ44" s="161"/>
      <c r="AK44" s="161"/>
      <c r="AL44" s="162"/>
    </row>
    <row r="45" spans="1:38" s="1" customFormat="1" ht="12.6" customHeight="1" x14ac:dyDescent="0.15">
      <c r="A45" s="111"/>
      <c r="B45" s="112"/>
      <c r="C45" s="112"/>
      <c r="D45" s="112"/>
      <c r="E45" s="113"/>
      <c r="F45" s="114"/>
      <c r="G45" s="112"/>
      <c r="H45" s="112"/>
      <c r="I45" s="112"/>
      <c r="J45" s="112"/>
      <c r="K45" s="112"/>
      <c r="L45" s="112"/>
      <c r="M45" s="115"/>
      <c r="N45" s="116"/>
      <c r="O45" s="117"/>
      <c r="P45" s="118"/>
      <c r="Q45" s="119"/>
      <c r="R45" s="120"/>
      <c r="S45" s="121"/>
      <c r="T45" s="122"/>
      <c r="U45" s="123"/>
      <c r="V45" s="124"/>
      <c r="W45" s="125"/>
      <c r="X45" s="126"/>
      <c r="Y45" s="127" t="s">
        <v>54</v>
      </c>
      <c r="Z45" s="128">
        <f>IF(OR(M44=1, N44=1, O44=1),$B$64*R44,0)</f>
        <v>0</v>
      </c>
      <c r="AA45" s="128"/>
      <c r="AB45" s="128"/>
      <c r="AC45" s="128">
        <f>IF(V44&gt;0,R44*$E$64,IF(W44&gt;0,R44*$E$64*2,0))</f>
        <v>0</v>
      </c>
      <c r="AD45" s="128"/>
      <c r="AE45" s="128"/>
      <c r="AF45" s="128">
        <f>IF(X44&gt;0,R44*$H$64,0)</f>
        <v>0</v>
      </c>
      <c r="AG45" s="128"/>
      <c r="AH45" s="129">
        <f>IF(M44&gt;=1,$B$69*Q44,IF(N44&gt;=1,$E$69*Q44,IF(O44&gt;=1,$H$69*Q44,0)))</f>
        <v>0</v>
      </c>
      <c r="AI45" s="130"/>
      <c r="AJ45" s="130"/>
      <c r="AK45" s="130"/>
      <c r="AL45" s="131"/>
    </row>
    <row r="46" spans="1:38" s="1" customFormat="1" ht="12.6" customHeight="1" thickBot="1" x14ac:dyDescent="0.2">
      <c r="A46" s="132"/>
      <c r="B46" s="133"/>
      <c r="C46" s="133"/>
      <c r="D46" s="133"/>
      <c r="E46" s="134"/>
      <c r="F46" s="135"/>
      <c r="G46" s="133"/>
      <c r="H46" s="133"/>
      <c r="I46" s="133"/>
      <c r="J46" s="133"/>
      <c r="K46" s="133"/>
      <c r="L46" s="133"/>
      <c r="M46" s="115"/>
      <c r="N46" s="116"/>
      <c r="O46" s="117"/>
      <c r="P46" s="136"/>
      <c r="Q46" s="137"/>
      <c r="R46" s="138"/>
      <c r="S46" s="139"/>
      <c r="T46" s="140"/>
      <c r="U46" s="141"/>
      <c r="V46" s="124"/>
      <c r="W46" s="125"/>
      <c r="X46" s="126"/>
      <c r="Y46" s="142" t="s">
        <v>55</v>
      </c>
      <c r="Z46" s="143">
        <f>IF(OR(M44=1, N44=1, O44=1),$B$65*T44,0)</f>
        <v>0</v>
      </c>
      <c r="AA46" s="143"/>
      <c r="AB46" s="143"/>
      <c r="AC46" s="143">
        <f>IF(V44&gt;0,T44*$E$65,IF(W44&gt;0,T44*$E$65*2,0))</f>
        <v>0</v>
      </c>
      <c r="AD46" s="143"/>
      <c r="AE46" s="143"/>
      <c r="AF46" s="143">
        <f>IF(X44&gt;0,T44*$H$65,0)</f>
        <v>0</v>
      </c>
      <c r="AG46" s="143"/>
      <c r="AH46" s="144">
        <f>IF(M44&gt;=1,$B$70*(S44-U44),IF(N44&gt;=1,$E$70*(S44-U44),IF(O44&gt;=1,$H$70*(S44-U44),0)))</f>
        <v>0</v>
      </c>
      <c r="AI46" s="145"/>
      <c r="AJ46" s="145"/>
      <c r="AK46" s="145"/>
      <c r="AL46" s="146"/>
    </row>
    <row r="47" spans="1:38" s="1" customFormat="1" ht="12.6" customHeight="1" x14ac:dyDescent="0.15">
      <c r="A47" s="147">
        <v>8</v>
      </c>
      <c r="B47" s="148"/>
      <c r="C47" s="148"/>
      <c r="D47" s="148"/>
      <c r="E47" s="149"/>
      <c r="F47" s="150"/>
      <c r="G47" s="148"/>
      <c r="H47" s="148"/>
      <c r="I47" s="148"/>
      <c r="J47" s="148"/>
      <c r="K47" s="148"/>
      <c r="L47" s="148"/>
      <c r="M47" s="115"/>
      <c r="N47" s="116"/>
      <c r="O47" s="117"/>
      <c r="P47" s="151"/>
      <c r="Q47" s="152"/>
      <c r="R47" s="153"/>
      <c r="S47" s="154"/>
      <c r="T47" s="155"/>
      <c r="U47" s="156"/>
      <c r="V47" s="124"/>
      <c r="W47" s="125"/>
      <c r="X47" s="126"/>
      <c r="Y47" s="157" t="s">
        <v>53</v>
      </c>
      <c r="Z47" s="158">
        <f>IF(OR(M47=1, N47=1, O47=1),$B$63*P47,0)</f>
        <v>0</v>
      </c>
      <c r="AA47" s="158"/>
      <c r="AB47" s="158"/>
      <c r="AC47" s="159">
        <f>IF(V47&gt;0,P47*$E$63,IF(W47&gt;0,P47*$E$63*2,0))</f>
        <v>0</v>
      </c>
      <c r="AD47" s="159"/>
      <c r="AE47" s="159"/>
      <c r="AF47" s="159">
        <f>IF(X47&gt;0,P47*$H$63,0)</f>
        <v>0</v>
      </c>
      <c r="AG47" s="159"/>
      <c r="AH47" s="160">
        <f>IF(M47&gt;=1,$B$68*P47,IF(N47&gt;=1,$E$68*P47,IF(O47&gt;=1,$H$68*P47,0)))</f>
        <v>0</v>
      </c>
      <c r="AI47" s="161">
        <f>SUM(Z47:AH49)</f>
        <v>0</v>
      </c>
      <c r="AJ47" s="161"/>
      <c r="AK47" s="161"/>
      <c r="AL47" s="162"/>
    </row>
    <row r="48" spans="1:38" s="1" customFormat="1" ht="12.6" customHeight="1" x14ac:dyDescent="0.15">
      <c r="A48" s="111"/>
      <c r="B48" s="112"/>
      <c r="C48" s="112"/>
      <c r="D48" s="112"/>
      <c r="E48" s="113"/>
      <c r="F48" s="114"/>
      <c r="G48" s="112"/>
      <c r="H48" s="112"/>
      <c r="I48" s="112"/>
      <c r="J48" s="112"/>
      <c r="K48" s="112"/>
      <c r="L48" s="112"/>
      <c r="M48" s="115"/>
      <c r="N48" s="116"/>
      <c r="O48" s="117"/>
      <c r="P48" s="118"/>
      <c r="Q48" s="119"/>
      <c r="R48" s="120"/>
      <c r="S48" s="121"/>
      <c r="T48" s="122"/>
      <c r="U48" s="123"/>
      <c r="V48" s="124"/>
      <c r="W48" s="125"/>
      <c r="X48" s="126"/>
      <c r="Y48" s="127" t="s">
        <v>54</v>
      </c>
      <c r="Z48" s="128">
        <f>IF(OR(M47=1, N47=1, O47=1),$B$64*R47,0)</f>
        <v>0</v>
      </c>
      <c r="AA48" s="128"/>
      <c r="AB48" s="128"/>
      <c r="AC48" s="128">
        <f>IF(V47&gt;0,R47*$E$64,IF(W47&gt;0,R47*$E$64*2,0))</f>
        <v>0</v>
      </c>
      <c r="AD48" s="128"/>
      <c r="AE48" s="128"/>
      <c r="AF48" s="128">
        <f>IF(X47&gt;0,R47*$H$64,0)</f>
        <v>0</v>
      </c>
      <c r="AG48" s="128"/>
      <c r="AH48" s="129">
        <f>IF(M47&gt;=1,$B$69*Q47,IF(N47&gt;=1,$E$69*Q47,IF(O47&gt;=1,$H$69*Q47,0)))</f>
        <v>0</v>
      </c>
      <c r="AI48" s="130"/>
      <c r="AJ48" s="130"/>
      <c r="AK48" s="130"/>
      <c r="AL48" s="131"/>
    </row>
    <row r="49" spans="1:42" s="1" customFormat="1" ht="12.6" customHeight="1" thickBot="1" x14ac:dyDescent="0.2">
      <c r="A49" s="132"/>
      <c r="B49" s="133"/>
      <c r="C49" s="133"/>
      <c r="D49" s="133"/>
      <c r="E49" s="134"/>
      <c r="F49" s="135"/>
      <c r="G49" s="133"/>
      <c r="H49" s="133"/>
      <c r="I49" s="133"/>
      <c r="J49" s="133"/>
      <c r="K49" s="133"/>
      <c r="L49" s="133"/>
      <c r="M49" s="115"/>
      <c r="N49" s="116"/>
      <c r="O49" s="117"/>
      <c r="P49" s="136"/>
      <c r="Q49" s="137"/>
      <c r="R49" s="138"/>
      <c r="S49" s="139"/>
      <c r="T49" s="140"/>
      <c r="U49" s="141"/>
      <c r="V49" s="124"/>
      <c r="W49" s="125"/>
      <c r="X49" s="126"/>
      <c r="Y49" s="142" t="s">
        <v>55</v>
      </c>
      <c r="Z49" s="143">
        <f>IF(OR(M47=1, N47=1, O47=1),$B$65*T47,0)</f>
        <v>0</v>
      </c>
      <c r="AA49" s="143"/>
      <c r="AB49" s="143"/>
      <c r="AC49" s="143">
        <f>IF(V47&gt;0,T47*$E$65,IF(W47&gt;0,T47*$E$65*2,0))</f>
        <v>0</v>
      </c>
      <c r="AD49" s="143"/>
      <c r="AE49" s="143"/>
      <c r="AF49" s="143">
        <f>IF(X47&gt;0,T47*$H$65,0)</f>
        <v>0</v>
      </c>
      <c r="AG49" s="143"/>
      <c r="AH49" s="144">
        <f>IF(M47&gt;=1,$B$70*(S47-U47),IF(N47&gt;=1,$E$70*(S47-U47),IF(O47&gt;=1,$H$70*(S47-U47),0)))</f>
        <v>0</v>
      </c>
      <c r="AI49" s="145"/>
      <c r="AJ49" s="145"/>
      <c r="AK49" s="145"/>
      <c r="AL49" s="146"/>
    </row>
    <row r="50" spans="1:42" s="1" customFormat="1" ht="12.6" customHeight="1" x14ac:dyDescent="0.15">
      <c r="A50" s="147">
        <v>9</v>
      </c>
      <c r="B50" s="148"/>
      <c r="C50" s="148"/>
      <c r="D50" s="148"/>
      <c r="E50" s="149"/>
      <c r="F50" s="150"/>
      <c r="G50" s="148"/>
      <c r="H50" s="148"/>
      <c r="I50" s="148"/>
      <c r="J50" s="148"/>
      <c r="K50" s="148"/>
      <c r="L50" s="148"/>
      <c r="M50" s="115"/>
      <c r="N50" s="116"/>
      <c r="O50" s="117"/>
      <c r="P50" s="151"/>
      <c r="Q50" s="152"/>
      <c r="R50" s="153"/>
      <c r="S50" s="154"/>
      <c r="T50" s="155"/>
      <c r="U50" s="156"/>
      <c r="V50" s="124"/>
      <c r="W50" s="125"/>
      <c r="X50" s="126"/>
      <c r="Y50" s="157" t="s">
        <v>53</v>
      </c>
      <c r="Z50" s="158">
        <f>IF(OR(M50=1, N50=1, O50=1),$B$63*P50,0)</f>
        <v>0</v>
      </c>
      <c r="AA50" s="158"/>
      <c r="AB50" s="158"/>
      <c r="AC50" s="159">
        <f>IF(V50&gt;0,P50*$E$63,IF(W50&gt;0,P50*$E$63*2,0))</f>
        <v>0</v>
      </c>
      <c r="AD50" s="159"/>
      <c r="AE50" s="159"/>
      <c r="AF50" s="159">
        <f>IF(X50&gt;0,P50*$H$63,0)</f>
        <v>0</v>
      </c>
      <c r="AG50" s="159"/>
      <c r="AH50" s="160">
        <f>IF(M50&gt;=1,$B$68*P50,IF(N50&gt;=1,$E$68*P50,IF(O50&gt;=1,$H$68*P50,0)))</f>
        <v>0</v>
      </c>
      <c r="AI50" s="161">
        <f>SUM(Z50:AH52)</f>
        <v>0</v>
      </c>
      <c r="AJ50" s="161"/>
      <c r="AK50" s="161"/>
      <c r="AL50" s="162"/>
    </row>
    <row r="51" spans="1:42" s="1" customFormat="1" ht="12.6" customHeight="1" x14ac:dyDescent="0.15">
      <c r="A51" s="111"/>
      <c r="B51" s="112"/>
      <c r="C51" s="112"/>
      <c r="D51" s="112"/>
      <c r="E51" s="113"/>
      <c r="F51" s="114"/>
      <c r="G51" s="112"/>
      <c r="H51" s="112"/>
      <c r="I51" s="112"/>
      <c r="J51" s="112"/>
      <c r="K51" s="112"/>
      <c r="L51" s="112"/>
      <c r="M51" s="115"/>
      <c r="N51" s="116"/>
      <c r="O51" s="117"/>
      <c r="P51" s="118"/>
      <c r="Q51" s="119"/>
      <c r="R51" s="120"/>
      <c r="S51" s="121"/>
      <c r="T51" s="122"/>
      <c r="U51" s="123"/>
      <c r="V51" s="124"/>
      <c r="W51" s="125"/>
      <c r="X51" s="126"/>
      <c r="Y51" s="127" t="s">
        <v>54</v>
      </c>
      <c r="Z51" s="128">
        <f>IF(OR(M50=1, N50=1, O50=1),$B$64*R50,0)</f>
        <v>0</v>
      </c>
      <c r="AA51" s="128"/>
      <c r="AB51" s="128"/>
      <c r="AC51" s="128">
        <f>IF(V50&gt;0,R50*$E$64,IF(W50&gt;0,R50*$E$64*2,0))</f>
        <v>0</v>
      </c>
      <c r="AD51" s="128"/>
      <c r="AE51" s="128"/>
      <c r="AF51" s="128">
        <f>IF(X50&gt;0,R50*$H$64,0)</f>
        <v>0</v>
      </c>
      <c r="AG51" s="128"/>
      <c r="AH51" s="129">
        <f>IF(M50&gt;=1,$B$69*Q50,IF(N50&gt;=1,$E$69*Q50,IF(O50&gt;=1,$H$69*Q50,0)))</f>
        <v>0</v>
      </c>
      <c r="AI51" s="130"/>
      <c r="AJ51" s="130"/>
      <c r="AK51" s="130"/>
      <c r="AL51" s="131"/>
    </row>
    <row r="52" spans="1:42" s="1" customFormat="1" ht="12.6" customHeight="1" thickBot="1" x14ac:dyDescent="0.2">
      <c r="A52" s="132"/>
      <c r="B52" s="133"/>
      <c r="C52" s="133"/>
      <c r="D52" s="133"/>
      <c r="E52" s="134"/>
      <c r="F52" s="135"/>
      <c r="G52" s="133"/>
      <c r="H52" s="133"/>
      <c r="I52" s="133"/>
      <c r="J52" s="133"/>
      <c r="K52" s="133"/>
      <c r="L52" s="133"/>
      <c r="M52" s="115"/>
      <c r="N52" s="116"/>
      <c r="O52" s="117"/>
      <c r="P52" s="136"/>
      <c r="Q52" s="137"/>
      <c r="R52" s="138"/>
      <c r="S52" s="139"/>
      <c r="T52" s="140"/>
      <c r="U52" s="141"/>
      <c r="V52" s="124"/>
      <c r="W52" s="125"/>
      <c r="X52" s="126"/>
      <c r="Y52" s="142" t="s">
        <v>55</v>
      </c>
      <c r="Z52" s="143">
        <f>IF(OR(M50=1, N50=1, O50=1),$B$65*T50,0)</f>
        <v>0</v>
      </c>
      <c r="AA52" s="143"/>
      <c r="AB52" s="143"/>
      <c r="AC52" s="143">
        <f>IF(V50&gt;0,T50*$E$65,IF(W50&gt;0,T50*$E$65*2,0))</f>
        <v>0</v>
      </c>
      <c r="AD52" s="143"/>
      <c r="AE52" s="143"/>
      <c r="AF52" s="143">
        <f>IF(X50&gt;0,T50*$H$65,0)</f>
        <v>0</v>
      </c>
      <c r="AG52" s="143"/>
      <c r="AH52" s="144">
        <f>IF(M50&gt;=1,$B$70*(S50-U50),IF(N50&gt;=1,$E$70*(S50-U50),IF(O50&gt;=1,$H$70*(S50-U50),0)))</f>
        <v>0</v>
      </c>
      <c r="AI52" s="145"/>
      <c r="AJ52" s="145"/>
      <c r="AK52" s="145"/>
      <c r="AL52" s="146"/>
    </row>
    <row r="53" spans="1:42" s="1" customFormat="1" ht="12.6" customHeight="1" x14ac:dyDescent="0.15">
      <c r="A53" s="163">
        <v>10</v>
      </c>
      <c r="B53" s="148"/>
      <c r="C53" s="148"/>
      <c r="D53" s="148"/>
      <c r="E53" s="149"/>
      <c r="F53" s="150"/>
      <c r="G53" s="148"/>
      <c r="H53" s="148"/>
      <c r="I53" s="148"/>
      <c r="J53" s="148"/>
      <c r="K53" s="148"/>
      <c r="L53" s="148"/>
      <c r="M53" s="115"/>
      <c r="N53" s="116"/>
      <c r="O53" s="117"/>
      <c r="P53" s="164"/>
      <c r="Q53" s="165"/>
      <c r="R53" s="166"/>
      <c r="S53" s="167"/>
      <c r="T53" s="155"/>
      <c r="U53" s="156"/>
      <c r="V53" s="124"/>
      <c r="W53" s="125"/>
      <c r="X53" s="126"/>
      <c r="Y53" s="157" t="s">
        <v>53</v>
      </c>
      <c r="Z53" s="158">
        <f>IF(OR(M53=1, N53=1, O53=1),$B$63*P53,0)</f>
        <v>0</v>
      </c>
      <c r="AA53" s="158"/>
      <c r="AB53" s="158"/>
      <c r="AC53" s="159">
        <f>IF(V53&gt;0,P53*$E$63,IF(W53&gt;0,P53*$E$63*2,0))</f>
        <v>0</v>
      </c>
      <c r="AD53" s="159"/>
      <c r="AE53" s="159"/>
      <c r="AF53" s="159">
        <f>IF(X53&gt;0,P53*$H$63,0)</f>
        <v>0</v>
      </c>
      <c r="AG53" s="159"/>
      <c r="AH53" s="160">
        <f>IF(M53&gt;=1,$B$68*P53,IF(N53&gt;=1,$E$68*P53,IF(O53&gt;=1,$H$68*P53,0)))</f>
        <v>0</v>
      </c>
      <c r="AI53" s="161">
        <f>SUM(Z53:AH55)</f>
        <v>0</v>
      </c>
      <c r="AJ53" s="161"/>
      <c r="AK53" s="161"/>
      <c r="AL53" s="162"/>
    </row>
    <row r="54" spans="1:42" s="1" customFormat="1" ht="12.6" customHeight="1" x14ac:dyDescent="0.15">
      <c r="A54" s="168"/>
      <c r="B54" s="112"/>
      <c r="C54" s="112"/>
      <c r="D54" s="112"/>
      <c r="E54" s="113"/>
      <c r="F54" s="114"/>
      <c r="G54" s="112"/>
      <c r="H54" s="112"/>
      <c r="I54" s="112"/>
      <c r="J54" s="112"/>
      <c r="K54" s="112"/>
      <c r="L54" s="112"/>
      <c r="M54" s="115"/>
      <c r="N54" s="116"/>
      <c r="O54" s="117"/>
      <c r="P54" s="118"/>
      <c r="Q54" s="119"/>
      <c r="R54" s="120"/>
      <c r="S54" s="121"/>
      <c r="T54" s="122"/>
      <c r="U54" s="123"/>
      <c r="V54" s="124"/>
      <c r="W54" s="125"/>
      <c r="X54" s="126"/>
      <c r="Y54" s="127" t="s">
        <v>54</v>
      </c>
      <c r="Z54" s="128">
        <f>IF(OR(M53=1, N53=1, O53=1),$B$64*R53,0)</f>
        <v>0</v>
      </c>
      <c r="AA54" s="128"/>
      <c r="AB54" s="128"/>
      <c r="AC54" s="128">
        <f>IF(V53&gt;0,R53*$E$64,IF(W53&gt;0,R53*$E$64*2,0))</f>
        <v>0</v>
      </c>
      <c r="AD54" s="128"/>
      <c r="AE54" s="128"/>
      <c r="AF54" s="128">
        <f>IF(X53&gt;0,R53*$H$64,0)</f>
        <v>0</v>
      </c>
      <c r="AG54" s="128"/>
      <c r="AH54" s="129">
        <f>IF(M53&gt;=1,$B$69*Q53,IF(N53&gt;=1,$E$69*Q53,IF(O53&gt;=1,$H$69*Q53,0)))</f>
        <v>0</v>
      </c>
      <c r="AI54" s="130"/>
      <c r="AJ54" s="130"/>
      <c r="AK54" s="130"/>
      <c r="AL54" s="131"/>
    </row>
    <row r="55" spans="1:42" s="1" customFormat="1" ht="12.6" customHeight="1" thickBot="1" x14ac:dyDescent="0.2">
      <c r="A55" s="169"/>
      <c r="B55" s="170"/>
      <c r="C55" s="170"/>
      <c r="D55" s="170"/>
      <c r="E55" s="171"/>
      <c r="F55" s="172"/>
      <c r="G55" s="170"/>
      <c r="H55" s="170"/>
      <c r="I55" s="170"/>
      <c r="J55" s="170"/>
      <c r="K55" s="170"/>
      <c r="L55" s="170"/>
      <c r="M55" s="173"/>
      <c r="N55" s="174"/>
      <c r="O55" s="175"/>
      <c r="P55" s="176"/>
      <c r="Q55" s="177"/>
      <c r="R55" s="178"/>
      <c r="S55" s="179"/>
      <c r="T55" s="180"/>
      <c r="U55" s="181"/>
      <c r="V55" s="182"/>
      <c r="W55" s="183"/>
      <c r="X55" s="184"/>
      <c r="Y55" s="185" t="s">
        <v>55</v>
      </c>
      <c r="Z55" s="186">
        <f>IF(OR(M53=1, N53=1, O53=1),$B$65*T53,0)</f>
        <v>0</v>
      </c>
      <c r="AA55" s="187"/>
      <c r="AB55" s="188"/>
      <c r="AC55" s="189">
        <f>IF(V53&gt;0,T53*$E$65,IF(W53&gt;0,T53*$E$65*2,0))</f>
        <v>0</v>
      </c>
      <c r="AD55" s="189"/>
      <c r="AE55" s="189"/>
      <c r="AF55" s="189">
        <f>IF(X53&gt;0,T53*$H$65,0)</f>
        <v>0</v>
      </c>
      <c r="AG55" s="189"/>
      <c r="AH55" s="190">
        <f>IF(M53&gt;=1,$B$70*(S53-U53),IF(N53&gt;=1,$E$70*(S53-U53),IF(O53&gt;=1,$H$70*(S53-U53),0)))</f>
        <v>0</v>
      </c>
      <c r="AI55" s="191"/>
      <c r="AJ55" s="191"/>
      <c r="AK55" s="191"/>
      <c r="AL55" s="192"/>
    </row>
    <row r="56" spans="1:42" s="1" customFormat="1" ht="17.45" customHeight="1" thickTop="1" thickBo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93"/>
      <c r="L56" s="193"/>
      <c r="M56" s="194"/>
      <c r="N56" s="195"/>
      <c r="O56" s="195"/>
      <c r="P56" s="35"/>
      <c r="Q56" s="35"/>
      <c r="R56" s="35"/>
      <c r="S56" s="35"/>
      <c r="T56" s="35"/>
      <c r="U56" s="196"/>
      <c r="V56" s="197"/>
      <c r="W56" s="197"/>
      <c r="X56" s="197"/>
      <c r="Y56" s="197"/>
      <c r="Z56" s="197"/>
      <c r="AA56" s="197"/>
      <c r="AB56" s="197"/>
      <c r="AC56" s="197"/>
      <c r="AD56" s="197"/>
      <c r="AE56" s="35"/>
      <c r="AF56" s="35"/>
      <c r="AG56" s="198"/>
      <c r="AH56" s="198"/>
      <c r="AI56" s="199"/>
      <c r="AJ56" s="199"/>
      <c r="AK56" s="199"/>
      <c r="AL56" s="200"/>
    </row>
    <row r="57" spans="1:42" s="1" customFormat="1" ht="15.6" customHeight="1" thickTop="1" thickBot="1" x14ac:dyDescent="0.2">
      <c r="A57" s="201" t="s">
        <v>56</v>
      </c>
      <c r="B57" s="202"/>
      <c r="C57" s="202"/>
      <c r="D57" s="202"/>
      <c r="E57" s="202"/>
      <c r="F57" s="202"/>
      <c r="G57" s="202"/>
      <c r="H57" s="202"/>
      <c r="I57" s="202"/>
      <c r="J57" s="202"/>
      <c r="K57" s="203"/>
      <c r="L57" s="203"/>
      <c r="M57" s="204">
        <f t="shared" ref="M57:X57" si="0">SUM(M26:M55)</f>
        <v>0</v>
      </c>
      <c r="N57" s="205">
        <f t="shared" si="0"/>
        <v>0</v>
      </c>
      <c r="O57" s="206">
        <f t="shared" si="0"/>
        <v>0</v>
      </c>
      <c r="P57" s="207">
        <f t="shared" si="0"/>
        <v>0</v>
      </c>
      <c r="Q57" s="208">
        <f t="shared" si="0"/>
        <v>0</v>
      </c>
      <c r="R57" s="209">
        <f t="shared" si="0"/>
        <v>0</v>
      </c>
      <c r="S57" s="210">
        <f t="shared" si="0"/>
        <v>0</v>
      </c>
      <c r="T57" s="211">
        <f t="shared" si="0"/>
        <v>0</v>
      </c>
      <c r="U57" s="212">
        <f t="shared" si="0"/>
        <v>0</v>
      </c>
      <c r="V57" s="213">
        <f t="shared" si="0"/>
        <v>0</v>
      </c>
      <c r="W57" s="214">
        <f t="shared" si="0"/>
        <v>0</v>
      </c>
      <c r="X57" s="215">
        <f t="shared" si="0"/>
        <v>0</v>
      </c>
      <c r="Y57" s="197"/>
      <c r="Z57" s="197"/>
      <c r="AA57" s="197"/>
      <c r="AB57" s="36"/>
      <c r="AC57" s="216" t="s">
        <v>57</v>
      </c>
      <c r="AD57" s="217"/>
      <c r="AE57" s="217"/>
      <c r="AF57" s="217"/>
      <c r="AG57" s="217"/>
      <c r="AH57" s="218"/>
      <c r="AI57" s="219">
        <f>SUM(AI26:AL55)</f>
        <v>0</v>
      </c>
      <c r="AJ57" s="219"/>
      <c r="AK57" s="219"/>
      <c r="AL57" s="220"/>
      <c r="AP57" s="110"/>
    </row>
    <row r="58" spans="1:42" s="1" customFormat="1" ht="21" customHeight="1" thickTop="1" thickBot="1" x14ac:dyDescent="0.2">
      <c r="A58" s="221" t="s">
        <v>58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222" t="s">
        <v>59</v>
      </c>
      <c r="O58" s="222" t="s">
        <v>60</v>
      </c>
      <c r="P58" s="222" t="s">
        <v>61</v>
      </c>
    </row>
    <row r="59" spans="1:42" s="1" customFormat="1" ht="15.95" customHeight="1" x14ac:dyDescent="0.15">
      <c r="A59" s="223" t="s">
        <v>62</v>
      </c>
      <c r="B59" s="224"/>
      <c r="C59" s="224"/>
      <c r="D59" s="224"/>
      <c r="E59" s="224"/>
      <c r="F59" s="224"/>
      <c r="G59" s="224"/>
      <c r="H59" s="224"/>
      <c r="I59" s="224"/>
      <c r="J59" s="224"/>
      <c r="K59" s="224"/>
      <c r="L59" s="224"/>
      <c r="M59" s="225"/>
      <c r="N59" s="226"/>
      <c r="O59" s="227"/>
      <c r="P59" s="228"/>
      <c r="S59" s="229"/>
      <c r="T59" s="229"/>
      <c r="AB59" s="229"/>
    </row>
    <row r="60" spans="1:42" s="1" customFormat="1" ht="15.95" customHeight="1" thickBot="1" x14ac:dyDescent="0.2">
      <c r="A60" s="230" t="s">
        <v>63</v>
      </c>
      <c r="B60" s="231"/>
      <c r="C60" s="231"/>
      <c r="D60" s="231"/>
      <c r="E60" s="231"/>
      <c r="F60" s="231"/>
      <c r="G60" s="231"/>
      <c r="H60" s="231"/>
      <c r="I60" s="231"/>
      <c r="J60" s="231"/>
      <c r="K60" s="231"/>
      <c r="L60" s="231"/>
      <c r="M60" s="232"/>
      <c r="N60" s="233"/>
      <c r="O60" s="234"/>
      <c r="P60" s="235"/>
      <c r="AD60" s="229"/>
      <c r="AE60" s="229"/>
      <c r="AF60" s="229"/>
      <c r="AG60" s="229"/>
      <c r="AH60" s="229"/>
    </row>
    <row r="61" spans="1:42" s="1" customFormat="1" ht="6.95" customHeight="1" thickBot="1" x14ac:dyDescent="0.2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36"/>
      <c r="O61" s="36"/>
      <c r="P61" s="36"/>
      <c r="AD61" s="229"/>
      <c r="AE61" s="229"/>
      <c r="AF61" s="229"/>
      <c r="AG61" s="229"/>
      <c r="AH61" s="229"/>
    </row>
    <row r="62" spans="1:42" ht="11.1" customHeight="1" thickBot="1" x14ac:dyDescent="0.2">
      <c r="A62" s="237" t="s">
        <v>64</v>
      </c>
      <c r="B62" s="238" t="s">
        <v>65</v>
      </c>
      <c r="C62" s="238"/>
      <c r="D62" s="238"/>
      <c r="E62" s="238" t="s">
        <v>66</v>
      </c>
      <c r="F62" s="238"/>
      <c r="G62" s="238"/>
      <c r="H62" s="238" t="s">
        <v>67</v>
      </c>
      <c r="I62" s="238"/>
      <c r="J62" s="239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1"/>
      <c r="Z62" s="241"/>
      <c r="AD62" s="242"/>
      <c r="AE62" s="242"/>
      <c r="AF62" s="240"/>
      <c r="AG62" s="242"/>
      <c r="AH62" s="242"/>
    </row>
    <row r="63" spans="1:42" ht="11.1" customHeight="1" thickTop="1" x14ac:dyDescent="0.15">
      <c r="A63" s="243" t="s">
        <v>59</v>
      </c>
      <c r="B63" s="244">
        <v>31000</v>
      </c>
      <c r="C63" s="244"/>
      <c r="D63" s="244"/>
      <c r="E63" s="244">
        <v>7000</v>
      </c>
      <c r="F63" s="244"/>
      <c r="G63" s="244"/>
      <c r="H63" s="244">
        <v>7000</v>
      </c>
      <c r="I63" s="244"/>
      <c r="J63" s="245"/>
      <c r="K63" s="240" t="s">
        <v>68</v>
      </c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1"/>
      <c r="Z63" s="241"/>
      <c r="AB63" s="246"/>
      <c r="AC63" s="246"/>
      <c r="AD63" s="196"/>
      <c r="AE63" s="196"/>
      <c r="AF63" s="196"/>
      <c r="AG63" s="196"/>
      <c r="AH63" s="196"/>
    </row>
    <row r="64" spans="1:42" ht="11.1" customHeight="1" x14ac:dyDescent="0.15">
      <c r="A64" s="247" t="s">
        <v>60</v>
      </c>
      <c r="B64" s="248">
        <v>3400</v>
      </c>
      <c r="C64" s="248"/>
      <c r="D64" s="248"/>
      <c r="E64" s="248">
        <v>1000</v>
      </c>
      <c r="F64" s="248"/>
      <c r="G64" s="248"/>
      <c r="H64" s="248">
        <v>500</v>
      </c>
      <c r="I64" s="248"/>
      <c r="J64" s="249"/>
      <c r="K64" s="240" t="s">
        <v>69</v>
      </c>
      <c r="L64" s="240"/>
      <c r="M64" s="240"/>
      <c r="N64" s="240"/>
      <c r="O64" s="240"/>
      <c r="P64" s="240"/>
      <c r="Q64" s="240"/>
      <c r="R64" s="240"/>
      <c r="S64" s="240"/>
      <c r="T64" s="240"/>
      <c r="U64" s="240"/>
      <c r="V64" s="240"/>
      <c r="W64" s="240"/>
      <c r="X64" s="240"/>
      <c r="Y64" s="241"/>
      <c r="Z64" s="241"/>
      <c r="AB64" s="246"/>
      <c r="AC64" s="246"/>
      <c r="AD64" s="196"/>
      <c r="AE64" s="196"/>
      <c r="AF64" s="197"/>
      <c r="AG64" s="197"/>
      <c r="AH64" s="197"/>
    </row>
    <row r="65" spans="1:34" ht="11.1" customHeight="1" x14ac:dyDescent="0.15">
      <c r="A65" s="247" t="s">
        <v>61</v>
      </c>
      <c r="B65" s="248">
        <v>5000</v>
      </c>
      <c r="C65" s="248"/>
      <c r="D65" s="248"/>
      <c r="E65" s="248">
        <v>1000</v>
      </c>
      <c r="F65" s="248"/>
      <c r="G65" s="248"/>
      <c r="H65" s="248">
        <v>1000</v>
      </c>
      <c r="I65" s="248"/>
      <c r="J65" s="249"/>
      <c r="K65" s="240" t="s">
        <v>69</v>
      </c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</row>
    <row r="66" spans="1:34" ht="2.4500000000000002" customHeight="1" x14ac:dyDescent="0.15">
      <c r="A66" s="250"/>
      <c r="B66" s="251"/>
      <c r="C66" s="251"/>
      <c r="D66" s="251"/>
      <c r="E66" s="251"/>
      <c r="F66" s="251"/>
      <c r="G66" s="251"/>
      <c r="H66" s="251"/>
      <c r="I66" s="251"/>
      <c r="J66" s="252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</row>
    <row r="67" spans="1:34" ht="9" customHeight="1" thickBot="1" x14ac:dyDescent="0.2">
      <c r="A67" s="253" t="s">
        <v>64</v>
      </c>
      <c r="B67" s="254" t="s">
        <v>70</v>
      </c>
      <c r="C67" s="254"/>
      <c r="D67" s="254"/>
      <c r="E67" s="254" t="s">
        <v>71</v>
      </c>
      <c r="F67" s="254"/>
      <c r="G67" s="254"/>
      <c r="H67" s="254" t="s">
        <v>72</v>
      </c>
      <c r="I67" s="254"/>
      <c r="J67" s="255"/>
      <c r="K67" s="240"/>
      <c r="L67" s="240"/>
      <c r="M67" s="240"/>
      <c r="N67" s="240"/>
      <c r="O67" s="240"/>
      <c r="P67" s="240"/>
      <c r="Q67" s="240"/>
      <c r="R67" s="240"/>
      <c r="S67" s="256"/>
      <c r="T67" s="256"/>
      <c r="U67" s="257"/>
      <c r="V67" s="257"/>
      <c r="W67" s="257"/>
      <c r="X67" s="257"/>
      <c r="Y67" s="257"/>
      <c r="Z67" s="257"/>
      <c r="AB67" s="258"/>
      <c r="AC67" s="259"/>
      <c r="AD67" s="259"/>
      <c r="AE67" s="259"/>
      <c r="AF67" s="259"/>
      <c r="AG67" s="259"/>
      <c r="AH67" s="35"/>
    </row>
    <row r="68" spans="1:34" ht="9" customHeight="1" thickTop="1" x14ac:dyDescent="0.15">
      <c r="A68" s="243" t="s">
        <v>59</v>
      </c>
      <c r="B68" s="260">
        <v>-3000</v>
      </c>
      <c r="C68" s="260"/>
      <c r="D68" s="260"/>
      <c r="E68" s="260">
        <v>-1500</v>
      </c>
      <c r="F68" s="260"/>
      <c r="G68" s="260"/>
      <c r="H68" s="260">
        <v>-750</v>
      </c>
      <c r="I68" s="260"/>
      <c r="J68" s="261"/>
      <c r="K68" s="240"/>
      <c r="L68" s="240"/>
      <c r="M68" s="240"/>
      <c r="N68" s="240"/>
      <c r="O68" s="240"/>
      <c r="P68" s="240"/>
      <c r="Q68" s="240"/>
      <c r="R68" s="240"/>
      <c r="S68" s="257"/>
      <c r="T68" s="257"/>
      <c r="U68" s="257"/>
      <c r="V68" s="257"/>
      <c r="W68" s="257"/>
      <c r="X68" s="257"/>
      <c r="Y68" s="257"/>
      <c r="Z68" s="257"/>
      <c r="AD68" s="256"/>
      <c r="AE68" s="256"/>
      <c r="AF68" s="256"/>
      <c r="AG68" s="256"/>
      <c r="AH68" s="262"/>
    </row>
    <row r="69" spans="1:34" ht="9" customHeight="1" x14ac:dyDescent="0.15">
      <c r="A69" s="247" t="s">
        <v>60</v>
      </c>
      <c r="B69" s="263">
        <v>-2000</v>
      </c>
      <c r="C69" s="263"/>
      <c r="D69" s="263"/>
      <c r="E69" s="263">
        <v>-1000</v>
      </c>
      <c r="F69" s="263"/>
      <c r="G69" s="263"/>
      <c r="H69" s="263">
        <v>-500</v>
      </c>
      <c r="I69" s="263"/>
      <c r="J69" s="264"/>
      <c r="K69" s="240"/>
      <c r="L69" s="240"/>
      <c r="M69" s="240"/>
      <c r="N69" s="240"/>
      <c r="O69" s="240"/>
      <c r="P69" s="240"/>
      <c r="Q69" s="240"/>
      <c r="R69" s="240"/>
      <c r="S69" s="257"/>
      <c r="T69" s="257"/>
      <c r="U69" s="257"/>
      <c r="V69" s="257"/>
      <c r="W69" s="257"/>
      <c r="X69" s="257"/>
      <c r="Y69" s="265"/>
      <c r="Z69" s="265"/>
      <c r="AD69" s="256"/>
      <c r="AE69" s="256"/>
      <c r="AF69" s="257"/>
      <c r="AG69" s="256"/>
      <c r="AH69" s="262"/>
    </row>
    <row r="70" spans="1:34" ht="9" customHeight="1" x14ac:dyDescent="0.15">
      <c r="A70" s="247" t="s">
        <v>61</v>
      </c>
      <c r="B70" s="263">
        <v>-1000</v>
      </c>
      <c r="C70" s="263"/>
      <c r="D70" s="263"/>
      <c r="E70" s="263">
        <v>-500</v>
      </c>
      <c r="F70" s="263"/>
      <c r="G70" s="263"/>
      <c r="H70" s="263">
        <v>0</v>
      </c>
      <c r="I70" s="263"/>
      <c r="J70" s="264"/>
      <c r="K70" s="240"/>
      <c r="L70" s="240"/>
      <c r="M70" s="240"/>
      <c r="N70" s="240"/>
      <c r="O70" s="240"/>
      <c r="P70" s="240"/>
      <c r="Q70" s="240"/>
      <c r="R70" s="240"/>
      <c r="S70" s="257"/>
      <c r="T70" s="257"/>
      <c r="U70" s="257"/>
      <c r="V70" s="257"/>
      <c r="W70" s="257"/>
      <c r="X70" s="257"/>
      <c r="Y70" s="265"/>
      <c r="Z70" s="265"/>
      <c r="AB70" s="266"/>
      <c r="AC70" s="266"/>
      <c r="AD70" s="267"/>
      <c r="AE70" s="267"/>
      <c r="AF70" s="197"/>
      <c r="AG70" s="197"/>
      <c r="AH70" s="197"/>
    </row>
    <row r="71" spans="1:34" ht="2.1" customHeight="1" thickBot="1" x14ac:dyDescent="0.2">
      <c r="A71" s="268"/>
      <c r="B71" s="269"/>
      <c r="C71" s="269"/>
      <c r="D71" s="269"/>
      <c r="E71" s="269"/>
      <c r="F71" s="269"/>
      <c r="G71" s="269"/>
      <c r="H71" s="269"/>
      <c r="I71" s="269"/>
      <c r="J71" s="270"/>
      <c r="K71" s="240"/>
      <c r="L71" s="240"/>
      <c r="M71" s="240"/>
      <c r="N71" s="240"/>
      <c r="O71" s="240"/>
      <c r="P71" s="240"/>
      <c r="Q71" s="240"/>
      <c r="R71" s="240"/>
      <c r="S71" s="257"/>
      <c r="T71" s="257"/>
      <c r="U71" s="257"/>
      <c r="V71" s="257"/>
      <c r="W71" s="257"/>
      <c r="X71" s="257"/>
      <c r="Y71" s="265"/>
      <c r="Z71" s="265"/>
    </row>
    <row r="86" spans="10:10" ht="16.5" x14ac:dyDescent="0.15">
      <c r="J86" s="271"/>
    </row>
  </sheetData>
  <mergeCells count="338">
    <mergeCell ref="AD70:AE70"/>
    <mergeCell ref="B71:D71"/>
    <mergeCell ref="E71:G71"/>
    <mergeCell ref="H71:J71"/>
    <mergeCell ref="S71:U71"/>
    <mergeCell ref="V71:X71"/>
    <mergeCell ref="Y71:Z71"/>
    <mergeCell ref="B70:D70"/>
    <mergeCell ref="E70:G70"/>
    <mergeCell ref="H70:J70"/>
    <mergeCell ref="S70:U70"/>
    <mergeCell ref="V70:X70"/>
    <mergeCell ref="Y70:Z70"/>
    <mergeCell ref="AG68:AG69"/>
    <mergeCell ref="B69:D69"/>
    <mergeCell ref="E69:G69"/>
    <mergeCell ref="H69:J69"/>
    <mergeCell ref="S69:U69"/>
    <mergeCell ref="V69:X69"/>
    <mergeCell ref="Y69:Z69"/>
    <mergeCell ref="B67:D67"/>
    <mergeCell ref="E67:G67"/>
    <mergeCell ref="H67:J67"/>
    <mergeCell ref="S67:Z68"/>
    <mergeCell ref="AB67:AG67"/>
    <mergeCell ref="B68:D68"/>
    <mergeCell ref="E68:G68"/>
    <mergeCell ref="H68:J68"/>
    <mergeCell ref="AD68:AE69"/>
    <mergeCell ref="AF68:AF69"/>
    <mergeCell ref="B65:D65"/>
    <mergeCell ref="E65:G65"/>
    <mergeCell ref="H65:J65"/>
    <mergeCell ref="B66:D66"/>
    <mergeCell ref="E66:G66"/>
    <mergeCell ref="H66:J66"/>
    <mergeCell ref="B63:D63"/>
    <mergeCell ref="E63:G63"/>
    <mergeCell ref="H63:J63"/>
    <mergeCell ref="B64:D64"/>
    <mergeCell ref="E64:G64"/>
    <mergeCell ref="H64:J64"/>
    <mergeCell ref="A57:L57"/>
    <mergeCell ref="AC57:AH57"/>
    <mergeCell ref="AI57:AL57"/>
    <mergeCell ref="A59:M59"/>
    <mergeCell ref="A60:M60"/>
    <mergeCell ref="B62:D62"/>
    <mergeCell ref="E62:G62"/>
    <mergeCell ref="H62:J62"/>
    <mergeCell ref="AI53:AL55"/>
    <mergeCell ref="Z54:AB54"/>
    <mergeCell ref="AC54:AE54"/>
    <mergeCell ref="AF54:AG54"/>
    <mergeCell ref="Z55:AB55"/>
    <mergeCell ref="AC55:AE55"/>
    <mergeCell ref="AF55:AG55"/>
    <mergeCell ref="V53:V55"/>
    <mergeCell ref="W53:W55"/>
    <mergeCell ref="X53:X55"/>
    <mergeCell ref="Z53:AB53"/>
    <mergeCell ref="AC53:AE53"/>
    <mergeCell ref="AF53:AG53"/>
    <mergeCell ref="P53:P55"/>
    <mergeCell ref="Q53:Q55"/>
    <mergeCell ref="R53:R55"/>
    <mergeCell ref="S53:S55"/>
    <mergeCell ref="T53:T55"/>
    <mergeCell ref="U53:U55"/>
    <mergeCell ref="A53:A55"/>
    <mergeCell ref="B53:E55"/>
    <mergeCell ref="F53:L55"/>
    <mergeCell ref="M53:M55"/>
    <mergeCell ref="N53:N55"/>
    <mergeCell ref="O53:O55"/>
    <mergeCell ref="AI50:AL52"/>
    <mergeCell ref="Z51:AB51"/>
    <mergeCell ref="AC51:AE51"/>
    <mergeCell ref="AF51:AG51"/>
    <mergeCell ref="Z52:AB52"/>
    <mergeCell ref="AC52:AE52"/>
    <mergeCell ref="AF52:AG52"/>
    <mergeCell ref="V50:V52"/>
    <mergeCell ref="W50:W52"/>
    <mergeCell ref="X50:X52"/>
    <mergeCell ref="Z50:AB50"/>
    <mergeCell ref="AC50:AE50"/>
    <mergeCell ref="AF50:AG50"/>
    <mergeCell ref="P50:P52"/>
    <mergeCell ref="Q50:Q52"/>
    <mergeCell ref="R50:R52"/>
    <mergeCell ref="S50:S52"/>
    <mergeCell ref="T50:T52"/>
    <mergeCell ref="U50:U52"/>
    <mergeCell ref="A50:A52"/>
    <mergeCell ref="B50:E52"/>
    <mergeCell ref="F50:L52"/>
    <mergeCell ref="M50:M52"/>
    <mergeCell ref="N50:N52"/>
    <mergeCell ref="O50:O52"/>
    <mergeCell ref="AI47:AL49"/>
    <mergeCell ref="Z48:AB48"/>
    <mergeCell ref="AC48:AE48"/>
    <mergeCell ref="AF48:AG48"/>
    <mergeCell ref="Z49:AB49"/>
    <mergeCell ref="AC49:AE49"/>
    <mergeCell ref="AF49:AG49"/>
    <mergeCell ref="V47:V49"/>
    <mergeCell ref="W47:W49"/>
    <mergeCell ref="X47:X49"/>
    <mergeCell ref="Z47:AB47"/>
    <mergeCell ref="AC47:AE47"/>
    <mergeCell ref="AF47:AG47"/>
    <mergeCell ref="P47:P49"/>
    <mergeCell ref="Q47:Q49"/>
    <mergeCell ref="R47:R49"/>
    <mergeCell ref="S47:S49"/>
    <mergeCell ref="T47:T49"/>
    <mergeCell ref="U47:U49"/>
    <mergeCell ref="A47:A49"/>
    <mergeCell ref="B47:E49"/>
    <mergeCell ref="F47:L49"/>
    <mergeCell ref="M47:M49"/>
    <mergeCell ref="N47:N49"/>
    <mergeCell ref="O47:O49"/>
    <mergeCell ref="AI44:AL46"/>
    <mergeCell ref="Z45:AB45"/>
    <mergeCell ref="AC45:AE45"/>
    <mergeCell ref="AF45:AG45"/>
    <mergeCell ref="Z46:AB46"/>
    <mergeCell ref="AC46:AE46"/>
    <mergeCell ref="AF46:AG46"/>
    <mergeCell ref="V44:V46"/>
    <mergeCell ref="W44:W46"/>
    <mergeCell ref="X44:X46"/>
    <mergeCell ref="Z44:AB44"/>
    <mergeCell ref="AC44:AE44"/>
    <mergeCell ref="AF44:AG44"/>
    <mergeCell ref="P44:P46"/>
    <mergeCell ref="Q44:Q46"/>
    <mergeCell ref="R44:R46"/>
    <mergeCell ref="S44:S46"/>
    <mergeCell ref="T44:T46"/>
    <mergeCell ref="U44:U46"/>
    <mergeCell ref="A44:A46"/>
    <mergeCell ref="B44:E46"/>
    <mergeCell ref="F44:L46"/>
    <mergeCell ref="M44:M46"/>
    <mergeCell ref="N44:N46"/>
    <mergeCell ref="O44:O46"/>
    <mergeCell ref="AI41:AL43"/>
    <mergeCell ref="Z42:AB42"/>
    <mergeCell ref="AC42:AE42"/>
    <mergeCell ref="AF42:AG42"/>
    <mergeCell ref="Z43:AB43"/>
    <mergeCell ref="AC43:AE43"/>
    <mergeCell ref="AF43:AG43"/>
    <mergeCell ref="V41:V43"/>
    <mergeCell ref="W41:W43"/>
    <mergeCell ref="X41:X43"/>
    <mergeCell ref="Z41:AB41"/>
    <mergeCell ref="AC41:AE41"/>
    <mergeCell ref="AF41:AG41"/>
    <mergeCell ref="P41:P43"/>
    <mergeCell ref="Q41:Q43"/>
    <mergeCell ref="R41:R43"/>
    <mergeCell ref="S41:S43"/>
    <mergeCell ref="T41:T43"/>
    <mergeCell ref="U41:U43"/>
    <mergeCell ref="A41:A43"/>
    <mergeCell ref="B41:E43"/>
    <mergeCell ref="F41:L43"/>
    <mergeCell ref="M41:M43"/>
    <mergeCell ref="N41:N43"/>
    <mergeCell ref="O41:O43"/>
    <mergeCell ref="AI38:AL40"/>
    <mergeCell ref="Z39:AB39"/>
    <mergeCell ref="AC39:AE39"/>
    <mergeCell ref="AF39:AG39"/>
    <mergeCell ref="Z40:AB40"/>
    <mergeCell ref="AC40:AE40"/>
    <mergeCell ref="AF40:AG40"/>
    <mergeCell ref="V38:V40"/>
    <mergeCell ref="W38:W40"/>
    <mergeCell ref="X38:X40"/>
    <mergeCell ref="Z38:AB38"/>
    <mergeCell ref="AC38:AE38"/>
    <mergeCell ref="AF38:AG38"/>
    <mergeCell ref="P38:P40"/>
    <mergeCell ref="Q38:Q40"/>
    <mergeCell ref="R38:R40"/>
    <mergeCell ref="S38:S40"/>
    <mergeCell ref="T38:T40"/>
    <mergeCell ref="U38:U40"/>
    <mergeCell ref="A38:A40"/>
    <mergeCell ref="B38:E40"/>
    <mergeCell ref="F38:L40"/>
    <mergeCell ref="M38:M40"/>
    <mergeCell ref="N38:N40"/>
    <mergeCell ref="O38:O40"/>
    <mergeCell ref="AI35:AL37"/>
    <mergeCell ref="Z36:AB36"/>
    <mergeCell ref="AC36:AE36"/>
    <mergeCell ref="AF36:AG36"/>
    <mergeCell ref="Z37:AB37"/>
    <mergeCell ref="AC37:AE37"/>
    <mergeCell ref="AF37:AG37"/>
    <mergeCell ref="V35:V37"/>
    <mergeCell ref="W35:W37"/>
    <mergeCell ref="X35:X37"/>
    <mergeCell ref="Z35:AB35"/>
    <mergeCell ref="AC35:AE35"/>
    <mergeCell ref="AF35:AG35"/>
    <mergeCell ref="P35:P37"/>
    <mergeCell ref="Q35:Q37"/>
    <mergeCell ref="R35:R37"/>
    <mergeCell ref="S35:S37"/>
    <mergeCell ref="T35:T37"/>
    <mergeCell ref="U35:U37"/>
    <mergeCell ref="A35:A37"/>
    <mergeCell ref="B35:E37"/>
    <mergeCell ref="F35:L37"/>
    <mergeCell ref="M35:M37"/>
    <mergeCell ref="N35:N37"/>
    <mergeCell ref="O35:O37"/>
    <mergeCell ref="AI32:AL34"/>
    <mergeCell ref="Z33:AB33"/>
    <mergeCell ref="AC33:AE33"/>
    <mergeCell ref="AF33:AG33"/>
    <mergeCell ref="Z34:AB34"/>
    <mergeCell ref="AC34:AE34"/>
    <mergeCell ref="AF34:AG34"/>
    <mergeCell ref="V32:V34"/>
    <mergeCell ref="W32:W34"/>
    <mergeCell ref="X32:X34"/>
    <mergeCell ref="Z32:AB32"/>
    <mergeCell ref="AC32:AE32"/>
    <mergeCell ref="AF32:AG32"/>
    <mergeCell ref="P32:P34"/>
    <mergeCell ref="Q32:Q34"/>
    <mergeCell ref="R32:R34"/>
    <mergeCell ref="S32:S34"/>
    <mergeCell ref="T32:T34"/>
    <mergeCell ref="U32:U34"/>
    <mergeCell ref="A32:A34"/>
    <mergeCell ref="B32:E34"/>
    <mergeCell ref="F32:L34"/>
    <mergeCell ref="M32:M34"/>
    <mergeCell ref="N32:N34"/>
    <mergeCell ref="O32:O34"/>
    <mergeCell ref="AI29:AL31"/>
    <mergeCell ref="Z30:AB30"/>
    <mergeCell ref="AC30:AE30"/>
    <mergeCell ref="AF30:AG30"/>
    <mergeCell ref="Z31:AB31"/>
    <mergeCell ref="AC31:AE31"/>
    <mergeCell ref="AF31:AG31"/>
    <mergeCell ref="V29:V31"/>
    <mergeCell ref="W29:W31"/>
    <mergeCell ref="X29:X31"/>
    <mergeCell ref="Z29:AB29"/>
    <mergeCell ref="AC29:AE29"/>
    <mergeCell ref="AF29:AG29"/>
    <mergeCell ref="P29:P31"/>
    <mergeCell ref="Q29:Q31"/>
    <mergeCell ref="R29:R31"/>
    <mergeCell ref="S29:S31"/>
    <mergeCell ref="T29:T31"/>
    <mergeCell ref="U29:U31"/>
    <mergeCell ref="A29:A31"/>
    <mergeCell ref="B29:E31"/>
    <mergeCell ref="F29:L31"/>
    <mergeCell ref="M29:M31"/>
    <mergeCell ref="N29:N31"/>
    <mergeCell ref="O29:O31"/>
    <mergeCell ref="Z26:AB26"/>
    <mergeCell ref="AC26:AE26"/>
    <mergeCell ref="AF26:AG26"/>
    <mergeCell ref="AI26:AL28"/>
    <mergeCell ref="Z27:AB27"/>
    <mergeCell ref="AC27:AE27"/>
    <mergeCell ref="AF27:AG27"/>
    <mergeCell ref="Z28:AB28"/>
    <mergeCell ref="AC28:AE28"/>
    <mergeCell ref="AF28:AG28"/>
    <mergeCell ref="S26:S28"/>
    <mergeCell ref="T26:T28"/>
    <mergeCell ref="U26:U28"/>
    <mergeCell ref="V26:V28"/>
    <mergeCell ref="W26:W28"/>
    <mergeCell ref="X26:X28"/>
    <mergeCell ref="AI25:AL25"/>
    <mergeCell ref="A26:A28"/>
    <mergeCell ref="B26:E28"/>
    <mergeCell ref="F26:L28"/>
    <mergeCell ref="M26:M28"/>
    <mergeCell ref="N26:N28"/>
    <mergeCell ref="O26:O28"/>
    <mergeCell ref="P26:P28"/>
    <mergeCell ref="Q26:Q28"/>
    <mergeCell ref="R26:R28"/>
    <mergeCell ref="AC23:AG23"/>
    <mergeCell ref="U24:U25"/>
    <mergeCell ref="V24:V25"/>
    <mergeCell ref="W24:W25"/>
    <mergeCell ref="Y24:AB24"/>
    <mergeCell ref="AC24:AE24"/>
    <mergeCell ref="AF24:AG24"/>
    <mergeCell ref="Z25:AB25"/>
    <mergeCell ref="AC25:AE25"/>
    <mergeCell ref="AF25:AG25"/>
    <mergeCell ref="AH22:AH24"/>
    <mergeCell ref="AI22:AL24"/>
    <mergeCell ref="M23:M25"/>
    <mergeCell ref="N23:N25"/>
    <mergeCell ref="O23:O25"/>
    <mergeCell ref="Q23:R23"/>
    <mergeCell ref="S23:U23"/>
    <mergeCell ref="V23:W23"/>
    <mergeCell ref="X23:X25"/>
    <mergeCell ref="Y23:AB23"/>
    <mergeCell ref="T14:W14"/>
    <mergeCell ref="X14:AL14"/>
    <mergeCell ref="Y21:AA21"/>
    <mergeCell ref="A22:A25"/>
    <mergeCell ref="B22:E25"/>
    <mergeCell ref="F22:L25"/>
    <mergeCell ref="M22:O22"/>
    <mergeCell ref="P22:U22"/>
    <mergeCell ref="V22:X22"/>
    <mergeCell ref="Y22:AG22"/>
    <mergeCell ref="A2:AL2"/>
    <mergeCell ref="L8:P8"/>
    <mergeCell ref="Q8:V8"/>
    <mergeCell ref="T12:W12"/>
    <mergeCell ref="X12:AL12"/>
    <mergeCell ref="T13:W13"/>
    <mergeCell ref="X13:AL13"/>
  </mergeCells>
  <phoneticPr fontId="3"/>
  <dataValidations count="8">
    <dataValidation type="custom" allowBlank="1" showInputMessage="1" showErrorMessage="1" error="「１」のみ入力可能です。" prompt="「１」のみ入力可能です。" sqref="V26:X55" xr:uid="{79B7DF05-2A15-4609-A16A-095A5EDD89BA}">
      <formula1>OR(V26="",V26=1)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M26:O55" xr:uid="{D8B5B279-5C2C-47F5-88A1-C439C5A56CD2}">
      <formula1>AND(COUNTA($M26:$O26)&lt;=1, OR(M26="", M26=1))</formula1>
    </dataValidation>
    <dataValidation type="custom" allowBlank="1" showInputMessage="1" showErrorMessage="1" error="所得区分はいずれか1つの入力です。" prompt="所得区分はいずれか1つの入力です。" sqref="K56:M56" xr:uid="{C07CE259-BC0D-42C2-9329-1553F14B620F}">
      <formula1>COUNTA($K56:$M56)&lt;=1</formula1>
    </dataValidation>
    <dataValidation type="whole" allowBlank="1" showInputMessage="1" showErrorMessage="1" sqref="R26:R55" xr:uid="{DA1ED552-DCCB-4286-BFB3-2D7A2C8DDEA9}">
      <formula1>0</formula1>
      <formula2>100</formula2>
    </dataValidation>
    <dataValidation type="whole" allowBlank="1" showInputMessage="1" showErrorMessage="1" sqref="P26:Q55" xr:uid="{10DE1BC5-AA7F-4E6F-9127-3FFAEDE54E5D}">
      <formula1>0</formula1>
      <formula2>14</formula2>
    </dataValidation>
    <dataValidation type="whole" allowBlank="1" showInputMessage="1" showErrorMessage="1" sqref="S26:S55" xr:uid="{C048D732-F2E3-47E3-8296-78A067959BBF}">
      <formula1>0</formula1>
      <formula2>10</formula2>
    </dataValidation>
    <dataValidation type="whole" allowBlank="1" showInputMessage="1" showErrorMessage="1" sqref="U26:U55" xr:uid="{31FC7C01-4818-4B01-827F-5AB3B6F7E26D}">
      <formula1>0</formula1>
      <formula2>3</formula2>
    </dataValidation>
    <dataValidation type="whole" allowBlank="1" showInputMessage="1" showErrorMessage="1" sqref="T26:T55" xr:uid="{A40B40DD-7BFC-45B4-9BAD-4FFEEC1B1010}">
      <formula1>0</formula1>
      <formula2>50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請求書(明石市)(8)</vt:lpstr>
      <vt:lpstr>'請求書(明石市)(8)'!Print_Area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2026-03-13T06:41:14Z</dcterms:created>
  <dcterms:modified xsi:type="dcterms:W3CDTF">2026-03-13T06:41:40Z</dcterms:modified>
</cp:coreProperties>
</file>