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学事給与課\給食係\0 給食ライン\07廃棄物\R8\04_年度開始前\03_起案\"/>
    </mc:Choice>
  </mc:AlternateContent>
  <xr:revisionPtr revIDLastSave="0" documentId="13_ncr:1_{9189A3CF-B77F-415D-92C3-7A009325F730}" xr6:coauthVersionLast="47" xr6:coauthVersionMax="47" xr10:uidLastSave="{00000000-0000-0000-0000-000000000000}"/>
  <bookViews>
    <workbookView xWindow="-120" yWindow="-120" windowWidth="20730" windowHeight="11040" xr2:uid="{166E7A58-4294-4994-B84A-B1CD3DA7B76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 i="1" l="1"/>
  <c r="G13" i="1"/>
  <c r="G12" i="1"/>
  <c r="G7" i="1"/>
  <c r="G11" i="1"/>
  <c r="E17" i="1" l="1"/>
</calcChain>
</file>

<file path=xl/sharedStrings.xml><?xml version="1.0" encoding="utf-8"?>
<sst xmlns="http://schemas.openxmlformats.org/spreadsheetml/2006/main" count="35" uniqueCount="27">
  <si>
    <t>(収集運搬)</t>
    <rPh sb="1" eb="3">
      <t>シュウシュウ</t>
    </rPh>
    <rPh sb="3" eb="5">
      <t>ウンパン</t>
    </rPh>
    <phoneticPr fontId="1"/>
  </si>
  <si>
    <t>単価契約項番</t>
    <rPh sb="0" eb="4">
      <t>タンカケイヤク</t>
    </rPh>
    <rPh sb="4" eb="6">
      <t>コウバン</t>
    </rPh>
    <phoneticPr fontId="1"/>
  </si>
  <si>
    <t>①</t>
    <phoneticPr fontId="1"/>
  </si>
  <si>
    <t>（処分）</t>
    <rPh sb="1" eb="3">
      <t>ショブン</t>
    </rPh>
    <phoneticPr fontId="1"/>
  </si>
  <si>
    <t>②</t>
    <phoneticPr fontId="1"/>
  </si>
  <si>
    <t>（売払）</t>
    <rPh sb="1" eb="2">
      <t>ウ</t>
    </rPh>
    <rPh sb="2" eb="3">
      <t>ハラ</t>
    </rPh>
    <phoneticPr fontId="1"/>
  </si>
  <si>
    <t>③</t>
    <phoneticPr fontId="1"/>
  </si>
  <si>
    <t>廃棄物区分</t>
    <rPh sb="0" eb="3">
      <t>ハイキブツ</t>
    </rPh>
    <rPh sb="3" eb="5">
      <t>クブン</t>
    </rPh>
    <phoneticPr fontId="1"/>
  </si>
  <si>
    <t>廃棄物区分</t>
    <rPh sb="0" eb="5">
      <t>ハイキブツクブン</t>
    </rPh>
    <phoneticPr fontId="1"/>
  </si>
  <si>
    <t>単位</t>
    <rPh sb="0" eb="2">
      <t>タンイ</t>
    </rPh>
    <phoneticPr fontId="1"/>
  </si>
  <si>
    <t>見積単価
【A】</t>
    <rPh sb="0" eb="2">
      <t>ミツモリ</t>
    </rPh>
    <rPh sb="2" eb="4">
      <t>タンカ</t>
    </rPh>
    <phoneticPr fontId="1"/>
  </si>
  <si>
    <t>予定数量
【B】</t>
    <rPh sb="0" eb="2">
      <t>ヨテイ</t>
    </rPh>
    <rPh sb="2" eb="4">
      <t>スウリョウ</t>
    </rPh>
    <phoneticPr fontId="1"/>
  </si>
  <si>
    <t>見積額
【A】×【B】</t>
    <rPh sb="0" eb="3">
      <t>ミツモリガク</t>
    </rPh>
    <phoneticPr fontId="1"/>
  </si>
  <si>
    <t>収集場所
【A】</t>
    <rPh sb="0" eb="2">
      <t>シュウシュウ</t>
    </rPh>
    <rPh sb="2" eb="4">
      <t>バショ</t>
    </rPh>
    <phoneticPr fontId="1"/>
  </si>
  <si>
    <t>見積単価
【B】</t>
    <rPh sb="0" eb="2">
      <t>ミツモリ</t>
    </rPh>
    <rPh sb="2" eb="4">
      <t>タンカ</t>
    </rPh>
    <phoneticPr fontId="1"/>
  </si>
  <si>
    <t>予定数量
【C】</t>
    <rPh sb="0" eb="2">
      <t>ヨテイ</t>
    </rPh>
    <rPh sb="2" eb="4">
      <t>スウリョウ</t>
    </rPh>
    <phoneticPr fontId="1"/>
  </si>
  <si>
    <t>見積額
【A】×【B】×【C】</t>
    <rPh sb="0" eb="3">
      <t>ミツモリガク</t>
    </rPh>
    <phoneticPr fontId="1"/>
  </si>
  <si>
    <t>産業廃棄物（廃プラスチック類）</t>
    <phoneticPr fontId="1"/>
  </si>
  <si>
    <t>再生資源（金属くず）</t>
    <rPh sb="0" eb="4">
      <t>サイセイシゲン</t>
    </rPh>
    <rPh sb="5" eb="7">
      <t>キンゾク</t>
    </rPh>
    <phoneticPr fontId="1"/>
  </si>
  <si>
    <t>再生資源（ガラスくず）</t>
    <rPh sb="0" eb="4">
      <t>サイセイシゲン</t>
    </rPh>
    <phoneticPr fontId="1"/>
  </si>
  <si>
    <t>①＋②－③＝</t>
    <phoneticPr fontId="1"/>
  </si>
  <si>
    <t>合計金額（税抜）</t>
    <rPh sb="0" eb="4">
      <t>ゴウケイキンガク</t>
    </rPh>
    <rPh sb="5" eb="7">
      <t>ゼイヌキ</t>
    </rPh>
    <phoneticPr fontId="1"/>
  </si>
  <si>
    <t>再生資源（古紙、金属くず、ガラスくず）、
産業廃棄物（廃プラスチック類）</t>
    <rPh sb="0" eb="4">
      <t>サイセイシゲン</t>
    </rPh>
    <rPh sb="5" eb="7">
      <t>コシ</t>
    </rPh>
    <rPh sb="8" eb="10">
      <t>キンゾク</t>
    </rPh>
    <rPh sb="21" eb="26">
      <t>サンギョウハイキブツ</t>
    </rPh>
    <rPh sb="27" eb="28">
      <t>ハイ</t>
    </rPh>
    <rPh sb="34" eb="35">
      <t>ルイ</t>
    </rPh>
    <phoneticPr fontId="1"/>
  </si>
  <si>
    <t>再生資源（古紙）</t>
    <rPh sb="0" eb="4">
      <t>サイセイシゲン</t>
    </rPh>
    <rPh sb="5" eb="7">
      <t>コシ</t>
    </rPh>
    <phoneticPr fontId="1"/>
  </si>
  <si>
    <t>合計金額は、収集運搬費及び処分費を足したものから売払費を差し引いてください。</t>
    <rPh sb="0" eb="4">
      <t>ゴウケイキンガク</t>
    </rPh>
    <rPh sb="6" eb="11">
      <t>シュウシュウウンパンヒ</t>
    </rPh>
    <rPh sb="11" eb="12">
      <t>オヨ</t>
    </rPh>
    <rPh sb="13" eb="16">
      <t>ショブンヒ</t>
    </rPh>
    <rPh sb="17" eb="18">
      <t>タ</t>
    </rPh>
    <rPh sb="24" eb="25">
      <t>ウ</t>
    </rPh>
    <rPh sb="25" eb="26">
      <t>ハラ</t>
    </rPh>
    <rPh sb="26" eb="27">
      <t>ヒ</t>
    </rPh>
    <rPh sb="28" eb="29">
      <t>サ</t>
    </rPh>
    <rPh sb="30" eb="31">
      <t>ヒ</t>
    </rPh>
    <phoneticPr fontId="1"/>
  </si>
  <si>
    <t>2ｴﾘｱ×360回</t>
    <rPh sb="8" eb="9">
      <t>カイ</t>
    </rPh>
    <phoneticPr fontId="1"/>
  </si>
  <si>
    <t>※契約単価は１ｴﾘｱ１回あたりの金額とする。
なお、収集運搬は、1回あたり2エリアとするが、給食実施回数によって変動することがある。</t>
    <rPh sb="1" eb="3">
      <t>ケイヤク</t>
    </rPh>
    <rPh sb="3" eb="5">
      <t>タンカ</t>
    </rPh>
    <rPh sb="11" eb="12">
      <t>カイ</t>
    </rPh>
    <rPh sb="16" eb="18">
      <t>キンガク</t>
    </rPh>
    <rPh sb="26" eb="28">
      <t>シュウシュウ</t>
    </rPh>
    <rPh sb="33" eb="34">
      <t>カイ</t>
    </rPh>
    <rPh sb="46" eb="48">
      <t>キュウショク</t>
    </rPh>
    <rPh sb="48" eb="50">
      <t>ジッシ</t>
    </rPh>
    <rPh sb="50" eb="52">
      <t>カイスウ</t>
    </rPh>
    <rPh sb="56" eb="58">
      <t>ヘンドウ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</si>
</sst>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エリア&quot;"/>
    <numFmt numFmtId="177" formatCode="0&quot;回あたり&quot;"/>
    <numFmt numFmtId="178" formatCode="0&quot;㎏あたり&quot;"/>
    <numFmt numFmtId="179" formatCode="###,###&quot;㎏&quot;"/>
    <numFmt numFmtId="180" formatCode="###,###,###&quot;円&quot;"/>
    <numFmt numFmtId="181" formatCode="#,##0.00&quot;円&quot;"/>
  </numFmts>
  <fonts count="6" x14ac:knownFonts="1">
    <font>
      <sz val="11"/>
      <color theme="1"/>
      <name val="BIZ UDPゴシック"/>
      <family val="2"/>
      <charset val="128"/>
    </font>
    <font>
      <sz val="6"/>
      <name val="BIZ UDPゴシック"/>
      <family val="2"/>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178" fontId="2" fillId="0" borderId="1"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3" fillId="0" borderId="0" xfId="0" applyFont="1" applyAlignment="1">
      <alignment horizontal="right" vertical="center"/>
    </xf>
    <xf numFmtId="180" fontId="2" fillId="0" borderId="1" xfId="0" applyNumberFormat="1" applyFont="1" applyBorder="1" applyAlignment="1">
      <alignment horizontal="center" vertical="center"/>
    </xf>
    <xf numFmtId="0" fontId="2" fillId="0" borderId="0" xfId="0" applyFont="1" applyBorder="1" applyAlignment="1">
      <alignment horizontal="center" vertical="center"/>
    </xf>
    <xf numFmtId="180" fontId="2" fillId="0" borderId="0" xfId="0" applyNumberFormat="1" applyFont="1" applyBorder="1" applyAlignment="1">
      <alignment horizontal="center" vertical="center"/>
    </xf>
    <xf numFmtId="0" fontId="2" fillId="0" borderId="4" xfId="0" applyFont="1" applyBorder="1" applyAlignment="1">
      <alignment horizontal="center" vertical="center"/>
    </xf>
    <xf numFmtId="178" fontId="2" fillId="0" borderId="4" xfId="0" applyNumberFormat="1" applyFont="1" applyBorder="1" applyAlignment="1">
      <alignment horizontal="center" vertical="center"/>
    </xf>
    <xf numFmtId="180" fontId="2" fillId="0" borderId="4" xfId="0" applyNumberFormat="1" applyFont="1" applyBorder="1" applyAlignment="1">
      <alignment horizontal="center" vertical="center"/>
    </xf>
    <xf numFmtId="179" fontId="2" fillId="0" borderId="4" xfId="0" applyNumberFormat="1" applyFont="1" applyBorder="1" applyAlignment="1">
      <alignment horizontal="center" vertical="center"/>
    </xf>
    <xf numFmtId="18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80" fontId="2" fillId="0" borderId="2" xfId="0" applyNumberFormat="1" applyFont="1" applyBorder="1" applyAlignment="1">
      <alignment horizontal="center" vertical="center"/>
    </xf>
    <xf numFmtId="180" fontId="2" fillId="0" borderId="3" xfId="0" applyNumberFormat="1"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18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C401-7759-4DEC-9988-1550902985C0}">
  <sheetPr>
    <pageSetUpPr fitToPage="1"/>
  </sheetPr>
  <dimension ref="A1:G17"/>
  <sheetViews>
    <sheetView tabSelected="1" view="pageBreakPreview" zoomScaleNormal="100" zoomScaleSheetLayoutView="100" workbookViewId="0">
      <selection activeCell="B3" sqref="B3"/>
    </sheetView>
  </sheetViews>
  <sheetFormatPr defaultRowHeight="30" customHeight="1" x14ac:dyDescent="0.15"/>
  <cols>
    <col min="1" max="1" width="9.81640625" style="1" customWidth="1"/>
    <col min="2" max="2" width="36.54296875" style="2" bestFit="1" customWidth="1"/>
    <col min="3" max="6" width="8.7265625" style="2"/>
    <col min="7" max="7" width="15.36328125" style="2" bestFit="1" customWidth="1"/>
    <col min="8" max="16384" width="8.7265625" style="2"/>
  </cols>
  <sheetData>
    <row r="1" spans="1:7" ht="30" customHeight="1" x14ac:dyDescent="0.15">
      <c r="A1" s="5" t="s">
        <v>0</v>
      </c>
    </row>
    <row r="2" spans="1:7" ht="30" customHeight="1" x14ac:dyDescent="0.15">
      <c r="A2" s="3" t="s">
        <v>1</v>
      </c>
      <c r="B2" s="3" t="s">
        <v>7</v>
      </c>
      <c r="C2" s="6" t="s">
        <v>13</v>
      </c>
      <c r="D2" s="3" t="s">
        <v>9</v>
      </c>
      <c r="E2" s="6" t="s">
        <v>14</v>
      </c>
      <c r="F2" s="6" t="s">
        <v>15</v>
      </c>
      <c r="G2" s="6" t="s">
        <v>16</v>
      </c>
    </row>
    <row r="3" spans="1:7" ht="30" customHeight="1" x14ac:dyDescent="0.15">
      <c r="A3" s="4" t="s">
        <v>2</v>
      </c>
      <c r="B3" s="26" t="s">
        <v>22</v>
      </c>
      <c r="C3" s="27">
        <v>1</v>
      </c>
      <c r="D3" s="28">
        <v>1</v>
      </c>
      <c r="E3" s="29"/>
      <c r="F3" s="30" t="s">
        <v>25</v>
      </c>
      <c r="G3" s="29">
        <f>$C$3*$E$3*720</f>
        <v>0</v>
      </c>
    </row>
    <row r="4" spans="1:7" ht="30" customHeight="1" x14ac:dyDescent="0.15">
      <c r="B4" s="31" t="s">
        <v>26</v>
      </c>
      <c r="C4" s="31"/>
      <c r="D4" s="31"/>
      <c r="E4" s="31"/>
      <c r="F4" s="31"/>
      <c r="G4" s="31"/>
    </row>
    <row r="5" spans="1:7" ht="30" customHeight="1" x14ac:dyDescent="0.15">
      <c r="A5" s="5" t="s">
        <v>3</v>
      </c>
      <c r="B5" s="32"/>
      <c r="C5" s="32"/>
      <c r="D5" s="32"/>
      <c r="E5" s="32"/>
      <c r="F5" s="32"/>
      <c r="G5" s="32"/>
    </row>
    <row r="6" spans="1:7" ht="30" customHeight="1" x14ac:dyDescent="0.15">
      <c r="A6" s="3" t="s">
        <v>1</v>
      </c>
      <c r="B6" s="23" t="s">
        <v>8</v>
      </c>
      <c r="C6" s="24"/>
      <c r="D6" s="3" t="s">
        <v>9</v>
      </c>
      <c r="E6" s="6" t="s">
        <v>10</v>
      </c>
      <c r="F6" s="6" t="s">
        <v>11</v>
      </c>
      <c r="G6" s="6" t="s">
        <v>12</v>
      </c>
    </row>
    <row r="7" spans="1:7" ht="30" customHeight="1" x14ac:dyDescent="0.15">
      <c r="A7" s="4" t="s">
        <v>4</v>
      </c>
      <c r="B7" s="19" t="s">
        <v>17</v>
      </c>
      <c r="C7" s="20"/>
      <c r="D7" s="7">
        <v>1</v>
      </c>
      <c r="E7" s="10"/>
      <c r="F7" s="8">
        <v>1500</v>
      </c>
      <c r="G7" s="10">
        <f>$E$7*$F$7</f>
        <v>0</v>
      </c>
    </row>
    <row r="9" spans="1:7" ht="30" customHeight="1" x14ac:dyDescent="0.15">
      <c r="A9" s="5" t="s">
        <v>5</v>
      </c>
    </row>
    <row r="10" spans="1:7" ht="30" customHeight="1" x14ac:dyDescent="0.15">
      <c r="A10" s="3" t="s">
        <v>1</v>
      </c>
      <c r="B10" s="23" t="s">
        <v>8</v>
      </c>
      <c r="C10" s="24"/>
      <c r="D10" s="3" t="s">
        <v>9</v>
      </c>
      <c r="E10" s="6" t="s">
        <v>10</v>
      </c>
      <c r="F10" s="6" t="s">
        <v>11</v>
      </c>
      <c r="G10" s="6" t="s">
        <v>12</v>
      </c>
    </row>
    <row r="11" spans="1:7" ht="30" customHeight="1" x14ac:dyDescent="0.15">
      <c r="A11" s="18" t="s">
        <v>6</v>
      </c>
      <c r="B11" s="19" t="s">
        <v>23</v>
      </c>
      <c r="C11" s="20"/>
      <c r="D11" s="7">
        <v>1</v>
      </c>
      <c r="E11" s="17"/>
      <c r="F11" s="8">
        <v>51640</v>
      </c>
      <c r="G11" s="10">
        <f>$E$11*$F$11</f>
        <v>0</v>
      </c>
    </row>
    <row r="12" spans="1:7" ht="30" customHeight="1" x14ac:dyDescent="0.15">
      <c r="A12" s="18"/>
      <c r="B12" s="19" t="s">
        <v>18</v>
      </c>
      <c r="C12" s="20"/>
      <c r="D12" s="7">
        <v>1</v>
      </c>
      <c r="E12" s="17"/>
      <c r="F12" s="8">
        <v>4350</v>
      </c>
      <c r="G12" s="10">
        <f>$E$12*$F$12</f>
        <v>0</v>
      </c>
    </row>
    <row r="13" spans="1:7" ht="30" customHeight="1" x14ac:dyDescent="0.15">
      <c r="A13" s="18"/>
      <c r="B13" s="19" t="s">
        <v>19</v>
      </c>
      <c r="C13" s="20"/>
      <c r="D13" s="7">
        <v>1</v>
      </c>
      <c r="E13" s="17"/>
      <c r="F13" s="8">
        <v>145</v>
      </c>
      <c r="G13" s="10">
        <f>$E$13*$F$13</f>
        <v>0</v>
      </c>
    </row>
    <row r="14" spans="1:7" ht="20.100000000000001" customHeight="1" x14ac:dyDescent="0.15">
      <c r="A14" s="11"/>
      <c r="B14" s="13"/>
      <c r="C14" s="13"/>
      <c r="D14" s="14"/>
      <c r="E14" s="15"/>
      <c r="F14" s="16"/>
      <c r="G14" s="12"/>
    </row>
    <row r="15" spans="1:7" ht="30" customHeight="1" x14ac:dyDescent="0.15">
      <c r="A15" s="11"/>
      <c r="B15" s="25" t="s">
        <v>24</v>
      </c>
      <c r="C15" s="25"/>
      <c r="D15" s="25"/>
      <c r="E15" s="25"/>
      <c r="F15" s="25"/>
      <c r="G15" s="12"/>
    </row>
    <row r="16" spans="1:7" ht="20.100000000000001" customHeight="1" x14ac:dyDescent="0.15"/>
    <row r="17" spans="2:6" ht="30" customHeight="1" x14ac:dyDescent="0.15">
      <c r="B17" s="9" t="s">
        <v>20</v>
      </c>
      <c r="C17" s="19" t="s">
        <v>21</v>
      </c>
      <c r="D17" s="20"/>
      <c r="E17" s="21">
        <f>$G$3+$G$7-($G$11+$G$12+$G$13)</f>
        <v>0</v>
      </c>
      <c r="F17" s="22"/>
    </row>
  </sheetData>
  <mergeCells count="11">
    <mergeCell ref="B4:G4"/>
    <mergeCell ref="A11:A13"/>
    <mergeCell ref="C17:D17"/>
    <mergeCell ref="E17:F17"/>
    <mergeCell ref="B6:C6"/>
    <mergeCell ref="B7:C7"/>
    <mergeCell ref="B10:C10"/>
    <mergeCell ref="B11:C11"/>
    <mergeCell ref="B12:C12"/>
    <mergeCell ref="B13:C13"/>
    <mergeCell ref="B15:F15"/>
  </mergeCells>
  <phoneticPr fontId="1"/>
  <pageMargins left="0.70866141732283472" right="0.70866141732283472" top="0.74803149606299213" bottom="0.74803149606299213" header="0.31496062992125984" footer="0.31496062992125984"/>
  <pageSetup paperSize="9" scale="91" fitToHeight="0" orientation="landscape" r:id="rId1"/>
  <headerFooter>
    <oddHeader>&amp;C&amp;"ＭＳ 明朝,太字"&amp;14業務費内訳書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2026-01-14T05:53:32Z</cp:lastPrinted>
  <dcterms:created xsi:type="dcterms:W3CDTF">2026-01-14T05:18:08Z</dcterms:created>
  <dcterms:modified xsi:type="dcterms:W3CDTF">2026-02-12T05:44:29Z</dcterms:modified>
</cp:coreProperties>
</file>