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3.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4.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5.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6.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7.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drawings/drawing8.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9.xml" ContentType="application/vnd.openxmlformats-officedocument.drawing+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drawings/drawing10.xml" ContentType="application/vnd.openxmlformats-officedocument.drawing+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drawings/drawing11.xml" ContentType="application/vnd.openxmlformats-officedocument.drawing+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E5D7B819-B66D-4D0E-A10E-C82B69BCD768}" xr6:coauthVersionLast="47" xr6:coauthVersionMax="47" xr10:uidLastSave="{00000000-0000-0000-0000-000000000000}"/>
  <bookViews>
    <workbookView xWindow="-110" yWindow="-110" windowWidth="19420" windowHeight="11500" tabRatio="907" xr2:uid="{00000000-000D-0000-FFFF-FFFF00000000}"/>
  </bookViews>
  <sheets>
    <sheet name="ｼｰﾄ1" sheetId="9" r:id="rId1"/>
    <sheet name="ｼｰﾄ2" sheetId="10" r:id="rId2"/>
    <sheet name="ｼｰﾄ3" sheetId="2" r:id="rId3"/>
    <sheet name="ｼｰﾄ4" sheetId="12" r:id="rId4"/>
    <sheet name="ｼｰﾄ5" sheetId="16" r:id="rId5"/>
    <sheet name="ｼｰﾄ6" sheetId="17" r:id="rId6"/>
    <sheet name="ｼｰﾄ7" sheetId="22" r:id="rId7"/>
    <sheet name="ｼｰﾄ8" sheetId="19" r:id="rId8"/>
    <sheet name="ｼｰﾄ9" sheetId="15" r:id="rId9"/>
    <sheet name="ｼｰﾄ9 (2)" sheetId="25" r:id="rId10"/>
    <sheet name="ｼｰﾄ9 (3)" sheetId="26" r:id="rId11"/>
    <sheet name="ｼｰﾄ10" sheetId="21" r:id="rId12"/>
    <sheet name="ｼｰﾄ11" sheetId="13" r:id="rId13"/>
    <sheet name="ｼｰﾄ12" sheetId="14" r:id="rId14"/>
  </sheets>
  <definedNames>
    <definedName name="ＢＣＰＤ災害衛生">#REF!</definedName>
    <definedName name="_xlnm.Print_Area" localSheetId="0">ｼｰﾄ1!$A$1:$M$227</definedName>
    <definedName name="_xlnm.Print_Area" localSheetId="11">ｼｰﾄ10!$A$1:$C$58</definedName>
    <definedName name="_xlnm.Print_Area" localSheetId="1">ｼｰﾄ2!$A$1:$N$137</definedName>
    <definedName name="_xlnm.Print_Area" localSheetId="2">ｼｰﾄ3!$A$1:$N$136</definedName>
    <definedName name="_xlnm.Print_Area" localSheetId="3">ｼｰﾄ4!$A$1:$L$52</definedName>
    <definedName name="_xlnm.Print_Area" localSheetId="4">ｼｰﾄ5!$A$1:$Z$65</definedName>
    <definedName name="_xlnm.Print_Area" localSheetId="5">ｼｰﾄ6!$A$1:$Z$50</definedName>
    <definedName name="_xlnm.Print_Area" localSheetId="6">ｼｰﾄ7!$A$1:$Z$51</definedName>
    <definedName name="_xlnm.Print_Area" localSheetId="7">ｼｰﾄ8!$A$1:$W$35</definedName>
    <definedName name="虐待防止">#REF!</definedName>
    <definedName name="勤務体制等">#REF!</definedName>
    <definedName name="指摘番号" localSheetId="4">#REF!</definedName>
    <definedName name="指摘番号" localSheetId="5">#REF!</definedName>
    <definedName name="指摘番号" localSheetId="7">#REF!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25" i="26" l="1"/>
  <c r="C41" i="26" l="1"/>
  <c r="C42" i="26" s="1"/>
  <c r="Q38" i="26"/>
  <c r="Q37" i="26"/>
  <c r="Q36" i="26"/>
  <c r="Q35" i="26"/>
  <c r="Q34" i="26"/>
  <c r="AA33" i="26"/>
  <c r="Q33" i="26"/>
  <c r="Q32" i="26"/>
  <c r="Q31" i="26"/>
  <c r="AG23" i="26" s="1"/>
  <c r="AH23" i="26" s="1"/>
  <c r="Q30" i="26"/>
  <c r="Q29" i="26"/>
  <c r="AG20" i="26" s="1"/>
  <c r="AH20" i="26" s="1"/>
  <c r="AI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AG26" i="26" s="1"/>
  <c r="AH26" i="26" s="1"/>
  <c r="F26" i="26"/>
  <c r="E26" i="26"/>
  <c r="AI25" i="26"/>
  <c r="AF25" i="26"/>
  <c r="AE25" i="26"/>
  <c r="AD25" i="26"/>
  <c r="AC25" i="26"/>
  <c r="AB25" i="26"/>
  <c r="AA25" i="26"/>
  <c r="Z25" i="26"/>
  <c r="Y25" i="26"/>
  <c r="X25" i="26"/>
  <c r="V25" i="26"/>
  <c r="U25" i="26"/>
  <c r="T25" i="26"/>
  <c r="S25" i="26"/>
  <c r="R25" i="26"/>
  <c r="Q25" i="26"/>
  <c r="P25" i="26"/>
  <c r="O25" i="26"/>
  <c r="N25" i="26"/>
  <c r="M25" i="26"/>
  <c r="L25" i="26"/>
  <c r="K25" i="26"/>
  <c r="J25" i="26"/>
  <c r="I25" i="26"/>
  <c r="H25" i="26"/>
  <c r="G25" i="26"/>
  <c r="F25" i="26"/>
  <c r="AG25" i="26" s="1"/>
  <c r="AH25" i="26" s="1"/>
  <c r="E25" i="26"/>
  <c r="AI24" i="26"/>
  <c r="AG24" i="26"/>
  <c r="AH24" i="26" s="1"/>
  <c r="B24" i="26"/>
  <c r="AJ24" i="26" s="1"/>
  <c r="AJ23" i="26"/>
  <c r="AI23" i="26"/>
  <c r="B23" i="26"/>
  <c r="AI22" i="26"/>
  <c r="AG22" i="26"/>
  <c r="AH22" i="26" s="1"/>
  <c r="B22" i="26"/>
  <c r="AJ22" i="26" s="1"/>
  <c r="AI21" i="26"/>
  <c r="B21" i="26"/>
  <c r="AJ21" i="26" s="1"/>
  <c r="AJ20" i="26"/>
  <c r="AI20" i="26"/>
  <c r="B20" i="26"/>
  <c r="AI19" i="26"/>
  <c r="AG19" i="26"/>
  <c r="AH19" i="26" s="1"/>
  <c r="B19" i="26"/>
  <c r="AJ19" i="26" s="1"/>
  <c r="AJ18" i="26"/>
  <c r="AI18" i="26"/>
  <c r="B18" i="26"/>
  <c r="AJ17" i="26"/>
  <c r="AI17" i="26"/>
  <c r="AH17" i="26"/>
  <c r="AG17" i="26"/>
  <c r="B17" i="26"/>
  <c r="AI16" i="26"/>
  <c r="AG16" i="26"/>
  <c r="AH16" i="26" s="1"/>
  <c r="B16" i="26"/>
  <c r="AJ16" i="26" s="1"/>
  <c r="AJ15" i="26"/>
  <c r="AI15" i="26"/>
  <c r="B15" i="26"/>
  <c r="AI14" i="26"/>
  <c r="AG14" i="26"/>
  <c r="AH14" i="26" s="1"/>
  <c r="B14" i="26"/>
  <c r="AJ14" i="26" s="1"/>
  <c r="AI13" i="26"/>
  <c r="B13" i="26"/>
  <c r="AJ13" i="26" s="1"/>
  <c r="AJ12" i="26"/>
  <c r="AI12" i="26"/>
  <c r="B12" i="26"/>
  <c r="AI11" i="26"/>
  <c r="AG11" i="26"/>
  <c r="AH11" i="26" s="1"/>
  <c r="B11" i="26"/>
  <c r="AJ11" i="26" s="1"/>
  <c r="AJ10" i="26"/>
  <c r="AI10" i="26"/>
  <c r="B10" i="26"/>
  <c r="B27" i="26" s="1"/>
  <c r="F9" i="26"/>
  <c r="G9" i="26" s="1"/>
  <c r="H9" i="26" s="1"/>
  <c r="I9" i="26" s="1"/>
  <c r="J9" i="26" s="1"/>
  <c r="K9" i="26" s="1"/>
  <c r="L9" i="26" s="1"/>
  <c r="M9" i="26" s="1"/>
  <c r="N9" i="26" s="1"/>
  <c r="O9" i="26" s="1"/>
  <c r="P9" i="26" s="1"/>
  <c r="Q9" i="26" s="1"/>
  <c r="R9" i="26" s="1"/>
  <c r="S9" i="26" s="1"/>
  <c r="T9" i="26" s="1"/>
  <c r="U9" i="26" s="1"/>
  <c r="V9" i="26" s="1"/>
  <c r="W9" i="26" s="1"/>
  <c r="X9" i="26" s="1"/>
  <c r="Y9" i="26" s="1"/>
  <c r="Z9" i="26" s="1"/>
  <c r="AA9" i="26" s="1"/>
  <c r="AB9" i="26" s="1"/>
  <c r="AC9" i="26" s="1"/>
  <c r="AD9" i="26" s="1"/>
  <c r="AE9" i="26" s="1"/>
  <c r="AF9" i="26" s="1"/>
  <c r="E9" i="26"/>
  <c r="E8" i="26"/>
  <c r="F8" i="26" s="1"/>
  <c r="G8" i="26" s="1"/>
  <c r="H8" i="26" s="1"/>
  <c r="I8" i="26" s="1"/>
  <c r="J8" i="26" s="1"/>
  <c r="K8" i="26" s="1"/>
  <c r="L8" i="26" s="1"/>
  <c r="M8" i="26" s="1"/>
  <c r="N8" i="26" s="1"/>
  <c r="O8" i="26" s="1"/>
  <c r="P8" i="26" s="1"/>
  <c r="Q8" i="26" s="1"/>
  <c r="R8" i="26" s="1"/>
  <c r="S8" i="26" s="1"/>
  <c r="T8" i="26" s="1"/>
  <c r="U8" i="26" s="1"/>
  <c r="V8" i="26" s="1"/>
  <c r="W8" i="26" s="1"/>
  <c r="X8" i="26" s="1"/>
  <c r="Y8" i="26" s="1"/>
  <c r="Z8" i="26" s="1"/>
  <c r="AA8" i="26" s="1"/>
  <c r="AB8" i="26" s="1"/>
  <c r="AC8" i="26" s="1"/>
  <c r="AD8" i="26" s="1"/>
  <c r="AE8" i="26" s="1"/>
  <c r="AF8" i="26" s="1"/>
  <c r="L7" i="26"/>
  <c r="S7" i="26" s="1"/>
  <c r="Z7" i="26" s="1"/>
  <c r="C42" i="25"/>
  <c r="C41" i="25"/>
  <c r="Q38" i="25"/>
  <c r="Q37" i="25"/>
  <c r="Q36" i="25"/>
  <c r="Q35" i="25"/>
  <c r="Q34" i="25"/>
  <c r="AG15" i="25" s="1"/>
  <c r="AH15" i="25" s="1"/>
  <c r="AA33" i="25"/>
  <c r="Q33" i="25"/>
  <c r="Q32" i="25"/>
  <c r="Q31" i="25"/>
  <c r="Q30" i="25"/>
  <c r="Q29" i="25"/>
  <c r="AG19" i="25" s="1"/>
  <c r="AH19" i="25" s="1"/>
  <c r="AI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AG26" i="25" s="1"/>
  <c r="AH26" i="25" s="1"/>
  <c r="AI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AG25" i="25" s="1"/>
  <c r="AH25" i="25" s="1"/>
  <c r="H25" i="25"/>
  <c r="G25" i="25"/>
  <c r="F25" i="25"/>
  <c r="E25" i="25"/>
  <c r="AJ24" i="25"/>
  <c r="AI24" i="25"/>
  <c r="AG24" i="25"/>
  <c r="AH24" i="25" s="1"/>
  <c r="B24" i="25"/>
  <c r="AI23" i="25"/>
  <c r="B23" i="25"/>
  <c r="AJ23" i="25" s="1"/>
  <c r="AJ22" i="25"/>
  <c r="AI22" i="25"/>
  <c r="B22" i="25"/>
  <c r="AI21" i="25"/>
  <c r="AG21" i="25"/>
  <c r="AH21" i="25" s="1"/>
  <c r="B21" i="25"/>
  <c r="AJ21" i="25" s="1"/>
  <c r="AI20" i="25"/>
  <c r="B20" i="25"/>
  <c r="AJ20" i="25" s="1"/>
  <c r="AJ19" i="25"/>
  <c r="AI19" i="25"/>
  <c r="B19" i="25"/>
  <c r="AI18" i="25"/>
  <c r="B18" i="25"/>
  <c r="AJ18" i="25" s="1"/>
  <c r="AJ17" i="25"/>
  <c r="AI17" i="25"/>
  <c r="B17" i="25"/>
  <c r="AJ16" i="25"/>
  <c r="AI16" i="25"/>
  <c r="AG16" i="25"/>
  <c r="AH16" i="25" s="1"/>
  <c r="B16" i="25"/>
  <c r="AI15" i="25"/>
  <c r="B15" i="25"/>
  <c r="AJ15" i="25" s="1"/>
  <c r="AJ14" i="25"/>
  <c r="AI14" i="25"/>
  <c r="B14" i="25"/>
  <c r="AI13" i="25"/>
  <c r="AG13" i="25"/>
  <c r="AH13" i="25" s="1"/>
  <c r="B13" i="25"/>
  <c r="AJ13" i="25" s="1"/>
  <c r="AI12" i="25"/>
  <c r="B12" i="25"/>
  <c r="AJ12" i="25" s="1"/>
  <c r="AJ11" i="25"/>
  <c r="AI11" i="25"/>
  <c r="B11" i="25"/>
  <c r="AI10" i="25"/>
  <c r="B10" i="25"/>
  <c r="AJ10" i="25" s="1"/>
  <c r="E8" i="25"/>
  <c r="E9" i="25" s="1"/>
  <c r="F9" i="25" s="1"/>
  <c r="G9" i="25" s="1"/>
  <c r="H9" i="25" s="1"/>
  <c r="I9" i="25" s="1"/>
  <c r="J9" i="25" s="1"/>
  <c r="K9" i="25" s="1"/>
  <c r="L9" i="25" s="1"/>
  <c r="M9" i="25" s="1"/>
  <c r="N9" i="25" s="1"/>
  <c r="O9" i="25" s="1"/>
  <c r="P9" i="25" s="1"/>
  <c r="Q9" i="25" s="1"/>
  <c r="R9" i="25" s="1"/>
  <c r="S9" i="25" s="1"/>
  <c r="T9" i="25" s="1"/>
  <c r="U9" i="25" s="1"/>
  <c r="V9" i="25" s="1"/>
  <c r="W9" i="25" s="1"/>
  <c r="X9" i="25" s="1"/>
  <c r="Y9" i="25" s="1"/>
  <c r="Z9" i="25" s="1"/>
  <c r="AA9" i="25" s="1"/>
  <c r="AB9" i="25" s="1"/>
  <c r="AC9" i="25" s="1"/>
  <c r="AD9" i="25" s="1"/>
  <c r="AE9" i="25" s="1"/>
  <c r="AF9" i="25" s="1"/>
  <c r="L7" i="25"/>
  <c r="S7" i="25" s="1"/>
  <c r="Z7" i="25" s="1"/>
  <c r="W42" i="16"/>
  <c r="AG13" i="26" l="1"/>
  <c r="AH13" i="26" s="1"/>
  <c r="AG21" i="26"/>
  <c r="AH21" i="26" s="1"/>
  <c r="AG10" i="26"/>
  <c r="AH10" i="26" s="1"/>
  <c r="AG18" i="26"/>
  <c r="AH18" i="26" s="1"/>
  <c r="AG15" i="26"/>
  <c r="AH15" i="26" s="1"/>
  <c r="AG12" i="26"/>
  <c r="AH12" i="26" s="1"/>
  <c r="F8" i="25"/>
  <c r="G8" i="25" s="1"/>
  <c r="H8" i="25" s="1"/>
  <c r="I8" i="25" s="1"/>
  <c r="J8" i="25" s="1"/>
  <c r="K8" i="25" s="1"/>
  <c r="L8" i="25" s="1"/>
  <c r="M8" i="25" s="1"/>
  <c r="N8" i="25" s="1"/>
  <c r="O8" i="25" s="1"/>
  <c r="P8" i="25" s="1"/>
  <c r="Q8" i="25" s="1"/>
  <c r="R8" i="25" s="1"/>
  <c r="S8" i="25" s="1"/>
  <c r="T8" i="25" s="1"/>
  <c r="U8" i="25" s="1"/>
  <c r="V8" i="25" s="1"/>
  <c r="W8" i="25" s="1"/>
  <c r="X8" i="25" s="1"/>
  <c r="Y8" i="25" s="1"/>
  <c r="Z8" i="25" s="1"/>
  <c r="AA8" i="25" s="1"/>
  <c r="AB8" i="25" s="1"/>
  <c r="AC8" i="25" s="1"/>
  <c r="AD8" i="25" s="1"/>
  <c r="AE8" i="25" s="1"/>
  <c r="AF8" i="25" s="1"/>
  <c r="B27" i="25"/>
  <c r="AG23" i="25"/>
  <c r="AH23" i="25" s="1"/>
  <c r="AG10" i="25"/>
  <c r="AH10" i="25" s="1"/>
  <c r="AG18" i="25"/>
  <c r="AH18" i="25" s="1"/>
  <c r="AG12" i="25"/>
  <c r="AH12" i="25" s="1"/>
  <c r="AG20" i="25"/>
  <c r="AH20" i="25" s="1"/>
  <c r="AG17" i="25"/>
  <c r="AH17" i="25" s="1"/>
  <c r="AG14" i="25"/>
  <c r="AH14" i="25" s="1"/>
  <c r="AG22" i="25"/>
  <c r="AH22" i="25" s="1"/>
  <c r="AG11" i="25"/>
  <c r="AH11" i="25" s="1"/>
  <c r="G183" i="9"/>
  <c r="G172" i="9"/>
  <c r="G173" i="9" s="1"/>
  <c r="E35" i="9" l="1"/>
  <c r="I65" i="9"/>
  <c r="H65" i="9"/>
  <c r="F65" i="9"/>
  <c r="E65" i="9"/>
  <c r="J118" i="10" l="1"/>
  <c r="J119" i="10"/>
  <c r="J117" i="10"/>
  <c r="AI25" i="15"/>
  <c r="AI26" i="15"/>
  <c r="H25" i="15" l="1"/>
  <c r="C41" i="15" l="1"/>
  <c r="C42" i="15"/>
  <c r="Q38" i="15"/>
  <c r="Q37" i="15"/>
  <c r="Q36" i="15"/>
  <c r="Q35" i="15"/>
  <c r="Q34" i="15"/>
  <c r="AA33" i="15"/>
  <c r="Q33" i="15"/>
  <c r="Q32" i="15"/>
  <c r="Q31" i="15"/>
  <c r="Q30" i="15"/>
  <c r="Q29"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AF25" i="15"/>
  <c r="AE25" i="15"/>
  <c r="AD25" i="15"/>
  <c r="AC25" i="15"/>
  <c r="AB25" i="15"/>
  <c r="AA25" i="15"/>
  <c r="Z25" i="15"/>
  <c r="Y25" i="15"/>
  <c r="X25" i="15"/>
  <c r="W25" i="15"/>
  <c r="V25" i="15"/>
  <c r="U25" i="15"/>
  <c r="T25" i="15"/>
  <c r="S25" i="15"/>
  <c r="R25" i="15"/>
  <c r="Q25" i="15"/>
  <c r="P25" i="15"/>
  <c r="O25" i="15"/>
  <c r="N25" i="15"/>
  <c r="M25" i="15"/>
  <c r="L25" i="15"/>
  <c r="K25" i="15"/>
  <c r="J25" i="15"/>
  <c r="I25" i="15"/>
  <c r="G25" i="15"/>
  <c r="F25" i="15"/>
  <c r="E25" i="15"/>
  <c r="AI24" i="15"/>
  <c r="B24" i="15"/>
  <c r="AJ24" i="15" s="1"/>
  <c r="AI23" i="15"/>
  <c r="B23" i="15"/>
  <c r="AJ23" i="15" s="1"/>
  <c r="AI22" i="15"/>
  <c r="B22" i="15"/>
  <c r="AJ22" i="15" s="1"/>
  <c r="AI21" i="15"/>
  <c r="B21" i="15"/>
  <c r="AJ21" i="15" s="1"/>
  <c r="AI20" i="15"/>
  <c r="B20" i="15"/>
  <c r="AJ20" i="15"/>
  <c r="AI19" i="15"/>
  <c r="B19" i="15"/>
  <c r="AJ19" i="15"/>
  <c r="AI18" i="15"/>
  <c r="B18" i="15"/>
  <c r="AJ18" i="15" s="1"/>
  <c r="AI17" i="15"/>
  <c r="B17" i="15"/>
  <c r="AJ17" i="15"/>
  <c r="AI16" i="15"/>
  <c r="B16" i="15"/>
  <c r="AJ16" i="15"/>
  <c r="AI15" i="15"/>
  <c r="B15" i="15"/>
  <c r="AJ15" i="15"/>
  <c r="AI14" i="15"/>
  <c r="B14" i="15"/>
  <c r="AJ14" i="15" s="1"/>
  <c r="AI13" i="15"/>
  <c r="B13" i="15"/>
  <c r="AJ13" i="15"/>
  <c r="AI12" i="15"/>
  <c r="B12" i="15"/>
  <c r="AJ12" i="15"/>
  <c r="AI11" i="15"/>
  <c r="B11" i="15"/>
  <c r="AJ11" i="15" s="1"/>
  <c r="AI10" i="15"/>
  <c r="B10" i="15"/>
  <c r="AJ10" i="15" s="1"/>
  <c r="E8" i="15"/>
  <c r="E9" i="15" s="1"/>
  <c r="F9" i="15" s="1"/>
  <c r="G9" i="15" s="1"/>
  <c r="H9" i="15" s="1"/>
  <c r="I9" i="15" s="1"/>
  <c r="J9" i="15" s="1"/>
  <c r="K9" i="15" s="1"/>
  <c r="L9" i="15" s="1"/>
  <c r="M9" i="15" s="1"/>
  <c r="N9" i="15" s="1"/>
  <c r="O9" i="15" s="1"/>
  <c r="P9" i="15" s="1"/>
  <c r="Q9" i="15" s="1"/>
  <c r="R9" i="15" s="1"/>
  <c r="S9" i="15" s="1"/>
  <c r="T9" i="15" s="1"/>
  <c r="U9" i="15" s="1"/>
  <c r="V9" i="15" s="1"/>
  <c r="W9" i="15" s="1"/>
  <c r="X9" i="15" s="1"/>
  <c r="Y9" i="15" s="1"/>
  <c r="Z9" i="15" s="1"/>
  <c r="AA9" i="15" s="1"/>
  <c r="AB9" i="15" s="1"/>
  <c r="AC9" i="15" s="1"/>
  <c r="AD9" i="15" s="1"/>
  <c r="AE9" i="15" s="1"/>
  <c r="AF9" i="15" s="1"/>
  <c r="L7" i="15"/>
  <c r="S7" i="15"/>
  <c r="Z7" i="15" s="1"/>
  <c r="F18" i="12"/>
  <c r="H18" i="12"/>
  <c r="D18" i="12"/>
  <c r="E172" i="9"/>
  <c r="E173" i="9" s="1"/>
  <c r="I172" i="9"/>
  <c r="I173" i="9" s="1"/>
  <c r="I50" i="9"/>
  <c r="H50" i="9"/>
  <c r="F50" i="9"/>
  <c r="E50" i="9"/>
  <c r="I35" i="9"/>
  <c r="H35" i="9"/>
  <c r="F35" i="9"/>
  <c r="AG12" i="15" l="1"/>
  <c r="AH12" i="15" s="1"/>
  <c r="AG17" i="15"/>
  <c r="AH17" i="15" s="1"/>
  <c r="AG13" i="15"/>
  <c r="AH13" i="15" s="1"/>
  <c r="B27" i="15"/>
  <c r="AG21" i="15"/>
  <c r="AH21" i="15" s="1"/>
  <c r="AG25" i="15"/>
  <c r="AH25" i="15" s="1"/>
  <c r="AG20" i="15"/>
  <c r="AH20" i="15" s="1"/>
  <c r="AG22" i="15"/>
  <c r="AH22" i="15" s="1"/>
  <c r="AG16" i="15"/>
  <c r="AH16" i="15" s="1"/>
  <c r="AG11" i="15"/>
  <c r="AH11" i="15" s="1"/>
  <c r="AG15" i="15"/>
  <c r="AH15" i="15" s="1"/>
  <c r="AG19" i="15"/>
  <c r="AH19" i="15" s="1"/>
  <c r="AG23" i="15"/>
  <c r="AH23" i="15" s="1"/>
  <c r="AG26" i="15"/>
  <c r="AH26" i="15" s="1"/>
  <c r="AG24" i="15"/>
  <c r="AH24" i="15" s="1"/>
  <c r="AG10" i="15"/>
  <c r="AH10" i="15" s="1"/>
  <c r="AG14" i="15"/>
  <c r="AH14" i="15" s="1"/>
  <c r="AG18" i="15"/>
  <c r="AH18" i="15" s="1"/>
  <c r="F8" i="15"/>
  <c r="G8" i="15" s="1"/>
  <c r="H8" i="15" s="1"/>
  <c r="I8" i="15" s="1"/>
  <c r="J8" i="15" s="1"/>
  <c r="K8" i="15" s="1"/>
  <c r="L8" i="15" s="1"/>
  <c r="M8" i="15" s="1"/>
  <c r="N8" i="15" s="1"/>
  <c r="O8" i="15" s="1"/>
  <c r="P8" i="15" s="1"/>
  <c r="Q8" i="15" s="1"/>
  <c r="R8" i="15" s="1"/>
  <c r="S8" i="15" s="1"/>
  <c r="T8" i="15" s="1"/>
  <c r="U8" i="15" s="1"/>
  <c r="V8" i="15" s="1"/>
  <c r="W8" i="15" s="1"/>
  <c r="X8" i="15" s="1"/>
  <c r="Y8" i="15" s="1"/>
  <c r="Z8" i="15" s="1"/>
  <c r="AA8" i="15" s="1"/>
  <c r="AB8" i="15" s="1"/>
  <c r="AC8" i="15" s="1"/>
  <c r="AD8" i="15" s="1"/>
  <c r="AE8" i="15" s="1"/>
  <c r="AF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zzz</author>
  </authors>
  <commentList>
    <comment ref="A3" authorId="0" shapeId="0" xr:uid="{3333C52B-4DFF-45EC-94F2-193E3724D0B0}">
      <text>
        <r>
          <rPr>
            <sz val="11"/>
            <color indexed="81"/>
            <rFont val="MS P ゴシック"/>
            <family val="3"/>
            <charset val="128"/>
          </rPr>
          <t>ユニットが複数ある場合、勤務形態一覧表は、
ユニットごとに、シートを分けて作成すること。</t>
        </r>
      </text>
    </comment>
    <comment ref="G3" authorId="1" shapeId="0" xr:uid="{00000000-0006-0000-0800-000001000000}">
      <text>
        <r>
          <rPr>
            <sz val="9"/>
            <color indexed="81"/>
            <rFont val="MS P ゴシック"/>
            <family val="3"/>
            <charset val="128"/>
          </rPr>
          <t>該当月について半角で「○/1」と入力。（例）令和8年4月分なら「4/1」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zzz</author>
  </authors>
  <commentList>
    <comment ref="A3" authorId="0" shapeId="0" xr:uid="{B92E5CE1-15AB-4721-9067-C3E9C039E58A}">
      <text>
        <r>
          <rPr>
            <sz val="11"/>
            <color indexed="81"/>
            <rFont val="MS P ゴシック"/>
            <family val="3"/>
            <charset val="128"/>
          </rPr>
          <t>ユニットが複数ある場合、勤務形態一覧表は、
ユニットごとに、シートを分けて作成すること。</t>
        </r>
      </text>
    </comment>
    <comment ref="G3" authorId="1" shapeId="0" xr:uid="{B2C04B94-399E-4A81-9BC0-372AFA6F350C}">
      <text>
        <r>
          <rPr>
            <sz val="9"/>
            <color indexed="81"/>
            <rFont val="MS P ゴシック"/>
            <family val="3"/>
            <charset val="128"/>
          </rPr>
          <t>該当月について半角で「○/1」と入力。（例）令和8年4月分なら「4/1」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zzz</author>
  </authors>
  <commentList>
    <comment ref="A3" authorId="0" shapeId="0" xr:uid="{0602242B-55FE-48FD-9374-B28953229B35}">
      <text>
        <r>
          <rPr>
            <sz val="11"/>
            <color indexed="81"/>
            <rFont val="MS P ゴシック"/>
            <family val="3"/>
            <charset val="128"/>
          </rPr>
          <t>ユニットが複数ある場合、勤務形態一覧表は、
ユニットごとに、シートを分けて作成すること。</t>
        </r>
      </text>
    </comment>
    <comment ref="G3" authorId="1" shapeId="0" xr:uid="{6EC6C460-8D12-4473-82E2-F07CB4E53A9E}">
      <text>
        <r>
          <rPr>
            <sz val="9"/>
            <color indexed="81"/>
            <rFont val="MS P ゴシック"/>
            <family val="3"/>
            <charset val="128"/>
          </rPr>
          <t>該当月について半角で「○/1」と入力。（例）令和8年4月分なら「4/1」</t>
        </r>
      </text>
    </comment>
  </commentList>
</comments>
</file>

<file path=xl/sharedStrings.xml><?xml version="1.0" encoding="utf-8"?>
<sst xmlns="http://schemas.openxmlformats.org/spreadsheetml/2006/main" count="1759" uniqueCount="935">
  <si>
    <t>（２）認知症対応型共同生活介護費の利用者負担（概ね１割相当額）の徴収</t>
    <rPh sb="3" eb="16">
      <t>ニンチショウタイオウガタキョウドウセイカツカイゴヒ</t>
    </rPh>
    <rPh sb="17" eb="22">
      <t>リヨウシャフタン</t>
    </rPh>
    <rPh sb="23" eb="24">
      <t>オオム</t>
    </rPh>
    <rPh sb="26" eb="27">
      <t>ワリ</t>
    </rPh>
    <rPh sb="27" eb="29">
      <t>ソウトウ</t>
    </rPh>
    <rPh sb="29" eb="30">
      <t>ガク</t>
    </rPh>
    <rPh sb="32" eb="34">
      <t>チョウシュウ</t>
    </rPh>
    <phoneticPr fontId="8"/>
  </si>
  <si>
    <t>徴収の方法</t>
    <rPh sb="0" eb="2">
      <t>チョウシュウ</t>
    </rPh>
    <rPh sb="3" eb="5">
      <t>ホウホウ</t>
    </rPh>
    <phoneticPr fontId="8"/>
  </si>
  <si>
    <t xml:space="preserve">    ア　食材料費</t>
    <rPh sb="6" eb="7">
      <t>ショク</t>
    </rPh>
    <rPh sb="7" eb="10">
      <t>ザイリョウヒ</t>
    </rPh>
    <phoneticPr fontId="8"/>
  </si>
  <si>
    <t>当該費用の徴収基準額</t>
    <rPh sb="0" eb="2">
      <t>トウガイ</t>
    </rPh>
    <rPh sb="2" eb="4">
      <t>ヒヨウ</t>
    </rPh>
    <rPh sb="5" eb="7">
      <t>チョウシュウ</t>
    </rPh>
    <rPh sb="7" eb="9">
      <t>キジュン</t>
    </rPh>
    <rPh sb="9" eb="10">
      <t>ガク</t>
    </rPh>
    <phoneticPr fontId="8"/>
  </si>
  <si>
    <t>件</t>
    <rPh sb="0" eb="1">
      <t>ケン</t>
    </rPh>
    <phoneticPr fontId="8"/>
  </si>
  <si>
    <t xml:space="preserve">    イ　理美容代</t>
    <rPh sb="6" eb="7">
      <t>リ</t>
    </rPh>
    <rPh sb="7" eb="9">
      <t>ビヨウ</t>
    </rPh>
    <rPh sb="9" eb="10">
      <t>ダイ</t>
    </rPh>
    <phoneticPr fontId="8"/>
  </si>
  <si>
    <t xml:space="preserve">    ウ　おむつ代</t>
    <rPh sb="9" eb="10">
      <t>ダイ</t>
    </rPh>
    <phoneticPr fontId="8"/>
  </si>
  <si>
    <t>（例）紙おむつ１枚につき　○○○円</t>
    <rPh sb="1" eb="2">
      <t>レイ</t>
    </rPh>
    <rPh sb="3" eb="4">
      <t>カミ</t>
    </rPh>
    <rPh sb="8" eb="9">
      <t>マイ</t>
    </rPh>
    <rPh sb="16" eb="17">
      <t>エン</t>
    </rPh>
    <phoneticPr fontId="8"/>
  </si>
  <si>
    <t>（例）１回　○○○円</t>
    <rPh sb="1" eb="2">
      <t>レイ</t>
    </rPh>
    <rPh sb="4" eb="5">
      <t>カイ</t>
    </rPh>
    <rPh sb="9" eb="10">
      <t>エン</t>
    </rPh>
    <phoneticPr fontId="8"/>
  </si>
  <si>
    <t xml:space="preserve">    エ　日常生活においても通常必要となるものに係る費用であって、その利用者に負担させる</t>
    <rPh sb="6" eb="8">
      <t>ニチジョウ</t>
    </rPh>
    <rPh sb="8" eb="10">
      <t>セイカツ</t>
    </rPh>
    <rPh sb="15" eb="17">
      <t>ツウジョウ</t>
    </rPh>
    <rPh sb="17" eb="19">
      <t>ヒツヨウ</t>
    </rPh>
    <rPh sb="25" eb="26">
      <t>カカ</t>
    </rPh>
    <rPh sb="27" eb="29">
      <t>ヒヨウ</t>
    </rPh>
    <rPh sb="36" eb="39">
      <t>リヨウシャ</t>
    </rPh>
    <rPh sb="40" eb="42">
      <t>フタン</t>
    </rPh>
    <phoneticPr fontId="8"/>
  </si>
  <si>
    <t>　　　ことが適当と認められるもの（「その他の日常生活費」）として徴収する「利用者の希望</t>
    <rPh sb="6" eb="8">
      <t>テキトウ</t>
    </rPh>
    <rPh sb="9" eb="10">
      <t>ミト</t>
    </rPh>
    <rPh sb="20" eb="21">
      <t>タ</t>
    </rPh>
    <rPh sb="22" eb="24">
      <t>ニチジョウ</t>
    </rPh>
    <rPh sb="24" eb="27">
      <t>セイカツヒ</t>
    </rPh>
    <rPh sb="32" eb="34">
      <t>チョウシュウ</t>
    </rPh>
    <rPh sb="37" eb="40">
      <t>リヨウシャ</t>
    </rPh>
    <rPh sb="41" eb="43">
      <t>キボウ</t>
    </rPh>
    <phoneticPr fontId="8"/>
  </si>
  <si>
    <t>　　　によって、身の回り品として日常生活に必要なものを事業者が提供する場合に係る費用」</t>
    <phoneticPr fontId="8"/>
  </si>
  <si>
    <t>(ｱ)　徴収している費用の内容等</t>
    <rPh sb="4" eb="6">
      <t>チョウシュウ</t>
    </rPh>
    <rPh sb="10" eb="12">
      <t>ヒヨウ</t>
    </rPh>
    <rPh sb="13" eb="16">
      <t>ナイヨウトウ</t>
    </rPh>
    <phoneticPr fontId="8"/>
  </si>
  <si>
    <t>（具体的な内容）</t>
    <rPh sb="1" eb="4">
      <t>グタイテキ</t>
    </rPh>
    <rPh sb="5" eb="7">
      <t>ナイヨウ</t>
    </rPh>
    <phoneticPr fontId="8"/>
  </si>
  <si>
    <t xml:space="preserve">    オ　上記エ以外の、サービス提供とは関係のない費用として徴収している費用</t>
    <rPh sb="6" eb="8">
      <t>ジョウキ</t>
    </rPh>
    <rPh sb="9" eb="11">
      <t>イガイ</t>
    </rPh>
    <rPh sb="17" eb="19">
      <t>テイキョウ</t>
    </rPh>
    <rPh sb="21" eb="23">
      <t>カンケイ</t>
    </rPh>
    <rPh sb="26" eb="28">
      <t>ヒヨウ</t>
    </rPh>
    <rPh sb="31" eb="33">
      <t>チョウシュウ</t>
    </rPh>
    <rPh sb="37" eb="39">
      <t>ヒヨウ</t>
    </rPh>
    <phoneticPr fontId="8"/>
  </si>
  <si>
    <t>内　容　の　類　型</t>
    <rPh sb="0" eb="1">
      <t>ウチ</t>
    </rPh>
    <rPh sb="2" eb="3">
      <t>カタチ</t>
    </rPh>
    <rPh sb="6" eb="7">
      <t>タグイ</t>
    </rPh>
    <rPh sb="8" eb="9">
      <t>カタ</t>
    </rPh>
    <phoneticPr fontId="8"/>
  </si>
  <si>
    <t>（４）その他の日常生活費等に係る説明</t>
    <rPh sb="5" eb="6">
      <t>タ</t>
    </rPh>
    <rPh sb="7" eb="9">
      <t>ニチジョウ</t>
    </rPh>
    <rPh sb="9" eb="12">
      <t>セイカツヒ</t>
    </rPh>
    <rPh sb="12" eb="13">
      <t>トウ</t>
    </rPh>
    <rPh sb="14" eb="15">
      <t>カカ</t>
    </rPh>
    <rPh sb="16" eb="18">
      <t>セツメイ</t>
    </rPh>
    <phoneticPr fontId="8"/>
  </si>
  <si>
    <t xml:space="preserve">    ア　利用者又はその家族に対する説明の体制</t>
    <rPh sb="6" eb="9">
      <t>リヨウシャ</t>
    </rPh>
    <rPh sb="9" eb="10">
      <t>マタ</t>
    </rPh>
    <rPh sb="13" eb="15">
      <t>カゾク</t>
    </rPh>
    <rPh sb="16" eb="17">
      <t>タイ</t>
    </rPh>
    <rPh sb="19" eb="21">
      <t>セツメイ</t>
    </rPh>
    <rPh sb="22" eb="24">
      <t>タイセイ</t>
    </rPh>
    <phoneticPr fontId="8"/>
  </si>
  <si>
    <t>　　　　　→　　・　確認している　　　・　確認していない</t>
    <rPh sb="10" eb="12">
      <t>カクニン</t>
    </rPh>
    <rPh sb="21" eb="23">
      <t>カクニン</t>
    </rPh>
    <phoneticPr fontId="8"/>
  </si>
  <si>
    <t>　①その他の日常生活費の対象となるサービスの内容及び額について、事業所の見やすい</t>
    <rPh sb="4" eb="5">
      <t>タ</t>
    </rPh>
    <rPh sb="6" eb="8">
      <t>ニチジョウ</t>
    </rPh>
    <rPh sb="8" eb="11">
      <t>セイカツヒ</t>
    </rPh>
    <rPh sb="12" eb="14">
      <t>タイショウ</t>
    </rPh>
    <rPh sb="22" eb="24">
      <t>ナイヨウ</t>
    </rPh>
    <rPh sb="24" eb="25">
      <t>オヨ</t>
    </rPh>
    <rPh sb="26" eb="27">
      <t>ガク</t>
    </rPh>
    <rPh sb="32" eb="34">
      <t>ジギョウ</t>
    </rPh>
    <rPh sb="34" eb="35">
      <t>ショ</t>
    </rPh>
    <rPh sb="36" eb="37">
      <t>ミ</t>
    </rPh>
    <phoneticPr fontId="8"/>
  </si>
  <si>
    <t>　　場所に掲示しているか。</t>
    <phoneticPr fontId="8"/>
  </si>
  <si>
    <t>　②その他の日常生活費等のサービス内容及び費用等を記載した説明書等を配付したうえ</t>
    <rPh sb="4" eb="5">
      <t>タ</t>
    </rPh>
    <rPh sb="6" eb="8">
      <t>ニチジョウ</t>
    </rPh>
    <rPh sb="8" eb="11">
      <t>セイカツヒ</t>
    </rPh>
    <rPh sb="11" eb="12">
      <t>トウ</t>
    </rPh>
    <rPh sb="17" eb="19">
      <t>ナイヨウ</t>
    </rPh>
    <rPh sb="19" eb="20">
      <t>オヨ</t>
    </rPh>
    <rPh sb="21" eb="23">
      <t>ヒヨウ</t>
    </rPh>
    <rPh sb="23" eb="24">
      <t>トウ</t>
    </rPh>
    <rPh sb="25" eb="27">
      <t>キサイ</t>
    </rPh>
    <rPh sb="29" eb="32">
      <t>セツメイショ</t>
    </rPh>
    <rPh sb="32" eb="33">
      <t>トウ</t>
    </rPh>
    <rPh sb="34" eb="36">
      <t>ハイフ</t>
    </rPh>
    <phoneticPr fontId="8"/>
  </si>
  <si>
    <t>　　で、利用者から希望を聞き取り、同意を得ているか。</t>
    <phoneticPr fontId="8"/>
  </si>
  <si>
    <r>
      <t>　　</t>
    </r>
    <r>
      <rPr>
        <b/>
        <sz val="10.5"/>
        <rFont val="ＭＳ 明朝"/>
        <family val="1"/>
        <charset val="128"/>
      </rPr>
      <t>※説明書、料金表、同意書等の説明に用いる資料を添付してください。</t>
    </r>
    <rPh sb="3" eb="6">
      <t>セツメイショ</t>
    </rPh>
    <rPh sb="7" eb="9">
      <t>リョウキン</t>
    </rPh>
    <rPh sb="9" eb="10">
      <t>ヒョウ</t>
    </rPh>
    <rPh sb="11" eb="14">
      <t>ドウイショ</t>
    </rPh>
    <rPh sb="14" eb="15">
      <t>トウ</t>
    </rPh>
    <rPh sb="16" eb="18">
      <t>セツメイ</t>
    </rPh>
    <rPh sb="19" eb="20">
      <t>モチ</t>
    </rPh>
    <rPh sb="22" eb="24">
      <t>シリョウ</t>
    </rPh>
    <rPh sb="25" eb="27">
      <t>テンプ</t>
    </rPh>
    <phoneticPr fontId="8"/>
  </si>
  <si>
    <t>合　計</t>
    <rPh sb="0" eb="1">
      <t>ゴウ</t>
    </rPh>
    <rPh sb="2" eb="3">
      <t>ケイ</t>
    </rPh>
    <phoneticPr fontId="8"/>
  </si>
  <si>
    <t>食堂</t>
    <phoneticPr fontId="8"/>
  </si>
  <si>
    <t>機能訓練室</t>
    <phoneticPr fontId="8"/>
  </si>
  <si>
    <t>㎡</t>
    <phoneticPr fontId="8"/>
  </si>
  <si>
    <t>防火設備</t>
    <rPh sb="0" eb="2">
      <t>ボウカ</t>
    </rPh>
    <rPh sb="2" eb="4">
      <t>セツビ</t>
    </rPh>
    <phoneticPr fontId="8"/>
  </si>
  <si>
    <t>介護保険事業所番号</t>
    <phoneticPr fontId="8"/>
  </si>
  <si>
    <t>１　事業所の概要</t>
  </si>
  <si>
    <t>事　業　所　名</t>
  </si>
  <si>
    <t>管 理 者 氏 名</t>
  </si>
  <si>
    <t>サービス種類</t>
  </si>
  <si>
    <t>３　設備等の状況</t>
  </si>
  <si>
    <t>相談室</t>
  </si>
  <si>
    <t>便所</t>
  </si>
  <si>
    <t>浴室</t>
  </si>
  <si>
    <t>調理室</t>
  </si>
  <si>
    <t>事務室</t>
  </si>
  <si>
    <t>避難階段</t>
  </si>
  <si>
    <t>避難口（非常口）</t>
  </si>
  <si>
    <t>居室・廊下・階段等の内装材料</t>
  </si>
  <si>
    <t>防火戸・防火シャッタ－</t>
  </si>
  <si>
    <t>屋内消火栓設備</t>
  </si>
  <si>
    <t>屋外消化栓設備</t>
  </si>
  <si>
    <t>スプリンクラ－設備</t>
  </si>
  <si>
    <t>自動火災報知設備</t>
  </si>
  <si>
    <t>非常通報装置</t>
  </si>
  <si>
    <t>漏電火災警報器</t>
  </si>
  <si>
    <t>非常警報設備</t>
  </si>
  <si>
    <t>避難器具（すべり台・救助袋）</t>
  </si>
  <si>
    <t>誘導灯及び誘導標識</t>
  </si>
  <si>
    <t>防火用水</t>
  </si>
  <si>
    <t>非常電源設備</t>
  </si>
  <si>
    <t>カ－テン・布製ブラインド等の防災性能</t>
  </si>
  <si>
    <t>緊急時連絡網等の整備</t>
  </si>
  <si>
    <t>（１）人員配置</t>
  </si>
  <si>
    <t>常勤・専従</t>
  </si>
  <si>
    <t>常勤・兼務</t>
  </si>
  <si>
    <t>非常勤・専従</t>
  </si>
  <si>
    <t>非常勤・兼務</t>
  </si>
  <si>
    <t>要介護１</t>
  </si>
  <si>
    <t>要介護２</t>
  </si>
  <si>
    <t>要介護３</t>
  </si>
  <si>
    <t>要介護４</t>
  </si>
  <si>
    <t>要介護５</t>
  </si>
  <si>
    <t>合　計</t>
  </si>
  <si>
    <t>点検項目</t>
    <rPh sb="0" eb="2">
      <t>テンケン</t>
    </rPh>
    <rPh sb="2" eb="4">
      <t>コウモク</t>
    </rPh>
    <phoneticPr fontId="4"/>
  </si>
  <si>
    <t>指定年月日</t>
    <phoneticPr fontId="8"/>
  </si>
  <si>
    <t>（２）併設する同一法人開設の事業所</t>
    <phoneticPr fontId="8"/>
  </si>
  <si>
    <t>２　人員の状況</t>
    <phoneticPr fontId="8"/>
  </si>
  <si>
    <t>・説明担当職員の職・氏名</t>
    <rPh sb="8" eb="9">
      <t>ショク</t>
    </rPh>
    <rPh sb="10" eb="12">
      <t>シメイ</t>
    </rPh>
    <phoneticPr fontId="8"/>
  </si>
  <si>
    <t>・重要事項に係る説明の方法・内容（具体的に記載してください）</t>
    <rPh sb="14" eb="16">
      <t>ナイヨウ</t>
    </rPh>
    <rPh sb="17" eb="20">
      <t>グタイテキ</t>
    </rPh>
    <rPh sb="21" eb="23">
      <t>キサイ</t>
    </rPh>
    <phoneticPr fontId="8"/>
  </si>
  <si>
    <t>施設・設備</t>
    <phoneticPr fontId="8"/>
  </si>
  <si>
    <t>整備状況</t>
    <phoneticPr fontId="8"/>
  </si>
  <si>
    <t>事業所名称</t>
    <phoneticPr fontId="8"/>
  </si>
  <si>
    <t>(注) 報酬請求額欄には、利用者の一部負担金を含めて記載すること</t>
    <phoneticPr fontId="8"/>
  </si>
  <si>
    <t>（２）土地の所有者</t>
    <rPh sb="3" eb="5">
      <t>トチ</t>
    </rPh>
    <rPh sb="6" eb="9">
      <t>ショユウシャ</t>
    </rPh>
    <phoneticPr fontId="8"/>
  </si>
  <si>
    <t>　　　建物の所有者</t>
    <rPh sb="3" eb="5">
      <t>タテモノ</t>
    </rPh>
    <rPh sb="6" eb="9">
      <t>ショユウシャ</t>
    </rPh>
    <phoneticPr fontId="8"/>
  </si>
  <si>
    <t>※借地・借家の場合には、賃貸契約書を添付して下さい。</t>
    <rPh sb="1" eb="3">
      <t>シャクチ</t>
    </rPh>
    <rPh sb="4" eb="6">
      <t>シャクヤ</t>
    </rPh>
    <rPh sb="7" eb="9">
      <t>バアイ</t>
    </rPh>
    <rPh sb="12" eb="14">
      <t>チンタイ</t>
    </rPh>
    <rPh sb="14" eb="17">
      <t>ケイヤクショ</t>
    </rPh>
    <rPh sb="18" eb="20">
      <t>テンプ</t>
    </rPh>
    <rPh sb="22" eb="23">
      <t>クダ</t>
    </rPh>
    <phoneticPr fontId="8"/>
  </si>
  <si>
    <t>※各居室ごとの面積及び定員の一覧表を添付してください。</t>
    <rPh sb="1" eb="2">
      <t>カク</t>
    </rPh>
    <rPh sb="2" eb="4">
      <t>キョシツ</t>
    </rPh>
    <rPh sb="7" eb="9">
      <t>メンセキ</t>
    </rPh>
    <rPh sb="9" eb="10">
      <t>オヨ</t>
    </rPh>
    <rPh sb="11" eb="13">
      <t>テイイン</t>
    </rPh>
    <rPh sb="14" eb="16">
      <t>イチラン</t>
    </rPh>
    <rPh sb="16" eb="17">
      <t>ヒョウ</t>
    </rPh>
    <rPh sb="18" eb="20">
      <t>テンプ</t>
    </rPh>
    <phoneticPr fontId="8"/>
  </si>
  <si>
    <t>（１）認知症対応型共同生活介護計画の作成</t>
    <rPh sb="3" eb="5">
      <t>ニンチ</t>
    </rPh>
    <rPh sb="5" eb="6">
      <t>ショウ</t>
    </rPh>
    <rPh sb="6" eb="9">
      <t>タイオウガタ</t>
    </rPh>
    <rPh sb="9" eb="11">
      <t>キョウドウ</t>
    </rPh>
    <rPh sb="11" eb="13">
      <t>セイカツ</t>
    </rPh>
    <rPh sb="13" eb="15">
      <t>カイゴ</t>
    </rPh>
    <phoneticPr fontId="8"/>
  </si>
  <si>
    <t>年間の訓練実施計画（予定)</t>
    <rPh sb="0" eb="2">
      <t>ネンカン</t>
    </rPh>
    <rPh sb="3" eb="5">
      <t>クンレン</t>
    </rPh>
    <rPh sb="5" eb="7">
      <t>ジッシ</t>
    </rPh>
    <rPh sb="7" eb="9">
      <t>ケイカク</t>
    </rPh>
    <rPh sb="10" eb="12">
      <t>ヨテイ</t>
    </rPh>
    <phoneticPr fontId="8"/>
  </si>
  <si>
    <t>回／年</t>
    <rPh sb="0" eb="1">
      <t>カイ</t>
    </rPh>
    <rPh sb="2" eb="3">
      <t>ネン</t>
    </rPh>
    <phoneticPr fontId="8"/>
  </si>
  <si>
    <t>月、　　月、　　月</t>
    <rPh sb="0" eb="1">
      <t>ツキ</t>
    </rPh>
    <rPh sb="4" eb="5">
      <t>ツキ</t>
    </rPh>
    <rPh sb="8" eb="9">
      <t>ツキ</t>
    </rPh>
    <phoneticPr fontId="8"/>
  </si>
  <si>
    <t>第１ユニット</t>
    <rPh sb="0" eb="1">
      <t>ダイ</t>
    </rPh>
    <phoneticPr fontId="8"/>
  </si>
  <si>
    <t>第２ユニット</t>
    <rPh sb="0" eb="1">
      <t>ダイ</t>
    </rPh>
    <phoneticPr fontId="8"/>
  </si>
  <si>
    <t>㎡</t>
  </si>
  <si>
    <t>計画作成担当者</t>
    <rPh sb="0" eb="2">
      <t>ケイカク</t>
    </rPh>
    <rPh sb="2" eb="4">
      <t>サクセイ</t>
    </rPh>
    <rPh sb="4" eb="7">
      <t>タントウシャ</t>
    </rPh>
    <phoneticPr fontId="8"/>
  </si>
  <si>
    <t>その他</t>
    <rPh sb="2" eb="3">
      <t>タ</t>
    </rPh>
    <phoneticPr fontId="8"/>
  </si>
  <si>
    <t>管理者</t>
    <rPh sb="0" eb="3">
      <t>カンリシャ</t>
    </rPh>
    <phoneticPr fontId="8"/>
  </si>
  <si>
    <t>常勤換算後の人数を下記の「計」欄に記入してください。</t>
    <rPh sb="0" eb="2">
      <t>ジョウキン</t>
    </rPh>
    <rPh sb="2" eb="4">
      <t>カンサン</t>
    </rPh>
    <rPh sb="4" eb="5">
      <t>ゴ</t>
    </rPh>
    <rPh sb="6" eb="8">
      <t>ニンズウ</t>
    </rPh>
    <rPh sb="9" eb="11">
      <t>カキ</t>
    </rPh>
    <rPh sb="13" eb="14">
      <t>ケイ</t>
    </rPh>
    <rPh sb="15" eb="16">
      <t>ラン</t>
    </rPh>
    <rPh sb="17" eb="19">
      <t>キニュウ</t>
    </rPh>
    <phoneticPr fontId="8"/>
  </si>
  <si>
    <t>第１ユニット　　　　　　（単位：人）</t>
    <rPh sb="0" eb="1">
      <t>ダイ</t>
    </rPh>
    <phoneticPr fontId="8"/>
  </si>
  <si>
    <t>　　</t>
    <phoneticPr fontId="8"/>
  </si>
  <si>
    <t>　　　認知症高齢者の介護に従事した経験</t>
    <rPh sb="3" eb="5">
      <t>ニンチ</t>
    </rPh>
    <rPh sb="5" eb="6">
      <t>ショウ</t>
    </rPh>
    <rPh sb="6" eb="9">
      <t>コウレイシャ</t>
    </rPh>
    <rPh sb="10" eb="12">
      <t>カイゴ</t>
    </rPh>
    <rPh sb="13" eb="15">
      <t>ジュウジ</t>
    </rPh>
    <rPh sb="17" eb="19">
      <t>ケイケン</t>
    </rPh>
    <phoneticPr fontId="8"/>
  </si>
  <si>
    <t>（１）利用申込に係る対応</t>
    <rPh sb="3" eb="5">
      <t>リヨウ</t>
    </rPh>
    <rPh sb="5" eb="7">
      <t>モウシコミ</t>
    </rPh>
    <rPh sb="8" eb="9">
      <t>カカ</t>
    </rPh>
    <rPh sb="10" eb="12">
      <t>タイオウ</t>
    </rPh>
    <phoneticPr fontId="8"/>
  </si>
  <si>
    <t>利用申込者数</t>
    <rPh sb="0" eb="2">
      <t>リヨウ</t>
    </rPh>
    <rPh sb="2" eb="4">
      <t>モウシコミ</t>
    </rPh>
    <rPh sb="4" eb="5">
      <t>シャ</t>
    </rPh>
    <rPh sb="5" eb="6">
      <t>スウ</t>
    </rPh>
    <phoneticPr fontId="8"/>
  </si>
  <si>
    <t>人</t>
    <rPh sb="0" eb="1">
      <t>ヒト</t>
    </rPh>
    <phoneticPr fontId="8"/>
  </si>
  <si>
    <t>〔利用申込に対して契約に至らなかった理由〕</t>
    <rPh sb="1" eb="3">
      <t>リヨウ</t>
    </rPh>
    <rPh sb="3" eb="5">
      <t>モウシコミ</t>
    </rPh>
    <rPh sb="6" eb="7">
      <t>タイ</t>
    </rPh>
    <rPh sb="9" eb="11">
      <t>ケイヤク</t>
    </rPh>
    <rPh sb="12" eb="13">
      <t>イタ</t>
    </rPh>
    <rPh sb="18" eb="20">
      <t>リユウ</t>
    </rPh>
    <phoneticPr fontId="8"/>
  </si>
  <si>
    <t xml:space="preserve">    イ　サービス提供困難時の対応</t>
    <rPh sb="10" eb="12">
      <t>テイキョウ</t>
    </rPh>
    <rPh sb="12" eb="14">
      <t>コンナン</t>
    </rPh>
    <rPh sb="14" eb="15">
      <t>ドキ</t>
    </rPh>
    <rPh sb="16" eb="18">
      <t>タイオウ</t>
    </rPh>
    <phoneticPr fontId="8"/>
  </si>
  <si>
    <t>※利用申込者に関係する居宅介護支援事業者への連絡、適当な他の指定認知症対応型共同生</t>
    <rPh sb="1" eb="3">
      <t>リヨウ</t>
    </rPh>
    <rPh sb="3" eb="5">
      <t>モウシコミ</t>
    </rPh>
    <rPh sb="5" eb="6">
      <t>シャ</t>
    </rPh>
    <rPh sb="7" eb="9">
      <t>カンケイ</t>
    </rPh>
    <rPh sb="11" eb="17">
      <t>キョタクカイゴシエン</t>
    </rPh>
    <rPh sb="17" eb="20">
      <t>ジギョウシャ</t>
    </rPh>
    <rPh sb="22" eb="24">
      <t>レンラク</t>
    </rPh>
    <rPh sb="25" eb="27">
      <t>テキトウ</t>
    </rPh>
    <rPh sb="28" eb="29">
      <t>ホカ</t>
    </rPh>
    <rPh sb="30" eb="32">
      <t>シテイ</t>
    </rPh>
    <rPh sb="32" eb="35">
      <t>ニンチショウ</t>
    </rPh>
    <rPh sb="35" eb="38">
      <t>タイオウガタ</t>
    </rPh>
    <rPh sb="38" eb="40">
      <t>キョウドウ</t>
    </rPh>
    <rPh sb="40" eb="41">
      <t>ショウ</t>
    </rPh>
    <phoneticPr fontId="8"/>
  </si>
  <si>
    <t>活介護事業所、介護保険施設、病院、診療所等の紹介などの措置状況を記載してください。</t>
    <rPh sb="0" eb="1">
      <t>カツ</t>
    </rPh>
    <rPh sb="1" eb="3">
      <t>カイゴ</t>
    </rPh>
    <rPh sb="3" eb="5">
      <t>ジギョウ</t>
    </rPh>
    <rPh sb="5" eb="6">
      <t>ショ</t>
    </rPh>
    <rPh sb="7" eb="9">
      <t>カイゴ</t>
    </rPh>
    <rPh sb="9" eb="11">
      <t>ホケン</t>
    </rPh>
    <rPh sb="11" eb="13">
      <t>シセツ</t>
    </rPh>
    <rPh sb="14" eb="16">
      <t>ビョウイン</t>
    </rPh>
    <rPh sb="17" eb="20">
      <t>シンリョウジョ</t>
    </rPh>
    <rPh sb="20" eb="21">
      <t>ナド</t>
    </rPh>
    <rPh sb="22" eb="24">
      <t>ショウカイ</t>
    </rPh>
    <rPh sb="27" eb="29">
      <t>ソチ</t>
    </rPh>
    <rPh sb="29" eb="31">
      <t>ジョウキョウ</t>
    </rPh>
    <rPh sb="32" eb="34">
      <t>キサイ</t>
    </rPh>
    <phoneticPr fontId="8"/>
  </si>
  <si>
    <t>（２）内容及び手続きの説明及び同意</t>
    <rPh sb="3" eb="5">
      <t>ナイヨウ</t>
    </rPh>
    <rPh sb="5" eb="6">
      <t>オヨ</t>
    </rPh>
    <rPh sb="7" eb="9">
      <t>テツヅ</t>
    </rPh>
    <rPh sb="11" eb="13">
      <t>セツメイ</t>
    </rPh>
    <rPh sb="13" eb="14">
      <t>オヨ</t>
    </rPh>
    <rPh sb="15" eb="17">
      <t>ドウイ</t>
    </rPh>
    <phoneticPr fontId="8"/>
  </si>
  <si>
    <t xml:space="preserve">    ア　重要事項に係る説明の方法</t>
    <rPh sb="6" eb="8">
      <t>ジュウヨウ</t>
    </rPh>
    <rPh sb="8" eb="10">
      <t>ジコウ</t>
    </rPh>
    <rPh sb="11" eb="12">
      <t>カカ</t>
    </rPh>
    <rPh sb="13" eb="15">
      <t>セツメイ</t>
    </rPh>
    <rPh sb="16" eb="18">
      <t>ホウホウ</t>
    </rPh>
    <phoneticPr fontId="8"/>
  </si>
  <si>
    <t>（３）受給資格等の確認</t>
    <rPh sb="3" eb="5">
      <t>ジュキュウ</t>
    </rPh>
    <rPh sb="5" eb="7">
      <t>シカク</t>
    </rPh>
    <rPh sb="7" eb="8">
      <t>トウ</t>
    </rPh>
    <rPh sb="9" eb="11">
      <t>カクニン</t>
    </rPh>
    <phoneticPr fontId="8"/>
  </si>
  <si>
    <t>　①　被保険者証によって、被保険者資格、要介護認定等の有無、要介護認定期間の有効</t>
    <rPh sb="3" eb="7">
      <t>ヒホケンシャ</t>
    </rPh>
    <rPh sb="7" eb="8">
      <t>ショウ</t>
    </rPh>
    <rPh sb="13" eb="17">
      <t>ヒホケンシャ</t>
    </rPh>
    <rPh sb="17" eb="19">
      <t>シカク</t>
    </rPh>
    <rPh sb="20" eb="21">
      <t>ヨウ</t>
    </rPh>
    <rPh sb="21" eb="23">
      <t>カイゴ</t>
    </rPh>
    <rPh sb="23" eb="25">
      <t>ニンテイ</t>
    </rPh>
    <rPh sb="25" eb="26">
      <t>トウ</t>
    </rPh>
    <rPh sb="27" eb="29">
      <t>ウム</t>
    </rPh>
    <rPh sb="30" eb="31">
      <t>ヨウ</t>
    </rPh>
    <rPh sb="31" eb="33">
      <t>カイゴ</t>
    </rPh>
    <rPh sb="33" eb="35">
      <t>ニンテイ</t>
    </rPh>
    <rPh sb="35" eb="37">
      <t>キカン</t>
    </rPh>
    <rPh sb="38" eb="40">
      <t>ユウコウ</t>
    </rPh>
    <phoneticPr fontId="8"/>
  </si>
  <si>
    <t>　　期間を確認しているか。</t>
    <rPh sb="2" eb="4">
      <t>キカン</t>
    </rPh>
    <rPh sb="5" eb="7">
      <t>カクニン</t>
    </rPh>
    <phoneticPr fontId="8"/>
  </si>
  <si>
    <t>　　　　　→　　・　確認している　　　・確認していない</t>
    <rPh sb="10" eb="12">
      <t>カクニン</t>
    </rPh>
    <rPh sb="20" eb="22">
      <t>カクニン</t>
    </rPh>
    <phoneticPr fontId="8"/>
  </si>
  <si>
    <t>　　　　　→　　・　いた　　　・　いなかった</t>
    <phoneticPr fontId="8"/>
  </si>
  <si>
    <t>　　　　　→　　・　行った　　　・　行わなかった</t>
    <rPh sb="10" eb="11">
      <t>オコナ</t>
    </rPh>
    <rPh sb="18" eb="19">
      <t>オコナ</t>
    </rPh>
    <phoneticPr fontId="8"/>
  </si>
  <si>
    <t>（４）代表者</t>
    <rPh sb="3" eb="5">
      <t>ダイヒョウ</t>
    </rPh>
    <rPh sb="5" eb="6">
      <t>シャ</t>
    </rPh>
    <phoneticPr fontId="8"/>
  </si>
  <si>
    <t>（２）管理者（ユニット毎に記載してください。）</t>
    <rPh sb="3" eb="6">
      <t>カンリシャ</t>
    </rPh>
    <rPh sb="11" eb="12">
      <t>ゴト</t>
    </rPh>
    <rPh sb="13" eb="15">
      <t>キサイ</t>
    </rPh>
    <phoneticPr fontId="8"/>
  </si>
  <si>
    <t>（５）夜勤体制</t>
    <rPh sb="3" eb="5">
      <t>ヤキン</t>
    </rPh>
    <rPh sb="5" eb="7">
      <t>タイセイ</t>
    </rPh>
    <phoneticPr fontId="8"/>
  </si>
  <si>
    <t>－</t>
    <phoneticPr fontId="8"/>
  </si>
  <si>
    <t>４　災害事故防止対策</t>
    <phoneticPr fontId="8"/>
  </si>
  <si>
    <t>会議等の名称</t>
    <rPh sb="0" eb="2">
      <t>カイギ</t>
    </rPh>
    <rPh sb="2" eb="3">
      <t>トウ</t>
    </rPh>
    <rPh sb="4" eb="6">
      <t>メイショウ</t>
    </rPh>
    <phoneticPr fontId="8"/>
  </si>
  <si>
    <t>参加職員</t>
    <rPh sb="0" eb="2">
      <t>サンカ</t>
    </rPh>
    <rPh sb="2" eb="4">
      <t>ショクイン</t>
    </rPh>
    <phoneticPr fontId="8"/>
  </si>
  <si>
    <t>記録の名称</t>
    <rPh sb="0" eb="2">
      <t>キロク</t>
    </rPh>
    <rPh sb="3" eb="5">
      <t>メイショウ</t>
    </rPh>
    <phoneticPr fontId="8"/>
  </si>
  <si>
    <t>会議等の主な議事内容</t>
    <rPh sb="0" eb="2">
      <t>カイギ</t>
    </rPh>
    <rPh sb="2" eb="3">
      <t>トウ</t>
    </rPh>
    <rPh sb="4" eb="5">
      <t>オモ</t>
    </rPh>
    <rPh sb="6" eb="8">
      <t>ギジ</t>
    </rPh>
    <rPh sb="8" eb="10">
      <t>ナイヨウ</t>
    </rPh>
    <phoneticPr fontId="8"/>
  </si>
  <si>
    <t>研修名</t>
    <rPh sb="0" eb="2">
      <t>ケンシュウ</t>
    </rPh>
    <rPh sb="2" eb="3">
      <t>ナ</t>
    </rPh>
    <phoneticPr fontId="8"/>
  </si>
  <si>
    <t>研修内容</t>
    <rPh sb="0" eb="2">
      <t>ケンシュウ</t>
    </rPh>
    <rPh sb="2" eb="4">
      <t>ナイヨウ</t>
    </rPh>
    <phoneticPr fontId="8"/>
  </si>
  <si>
    <t>参加職種・参加人数</t>
    <rPh sb="0" eb="2">
      <t>サンカ</t>
    </rPh>
    <rPh sb="2" eb="4">
      <t>ショクシュ</t>
    </rPh>
    <rPh sb="5" eb="7">
      <t>サンカ</t>
    </rPh>
    <rPh sb="7" eb="9">
      <t>ニンズウ</t>
    </rPh>
    <phoneticPr fontId="8"/>
  </si>
  <si>
    <t>講師の職・氏名</t>
    <rPh sb="0" eb="2">
      <t>コウシ</t>
    </rPh>
    <rPh sb="3" eb="4">
      <t>ショク</t>
    </rPh>
    <rPh sb="5" eb="7">
      <t>シメイ</t>
    </rPh>
    <phoneticPr fontId="8"/>
  </si>
  <si>
    <t>期間</t>
    <rPh sb="0" eb="2">
      <t>キカン</t>
    </rPh>
    <phoneticPr fontId="8"/>
  </si>
  <si>
    <t>（１）事業所内</t>
    <rPh sb="3" eb="5">
      <t>ジギョウ</t>
    </rPh>
    <rPh sb="5" eb="6">
      <t>ショ</t>
    </rPh>
    <rPh sb="6" eb="7">
      <t>ナイ</t>
    </rPh>
    <phoneticPr fontId="8"/>
  </si>
  <si>
    <t>（２）事業所外研修</t>
    <rPh sb="3" eb="5">
      <t>ジギョウ</t>
    </rPh>
    <rPh sb="5" eb="6">
      <t>ショ</t>
    </rPh>
    <rPh sb="6" eb="7">
      <t>ガイ</t>
    </rPh>
    <rPh sb="7" eb="9">
      <t>ケンシュウ</t>
    </rPh>
    <phoneticPr fontId="8"/>
  </si>
  <si>
    <t>期間・場所</t>
    <rPh sb="0" eb="2">
      <t>キカン</t>
    </rPh>
    <rPh sb="3" eb="5">
      <t>バショ</t>
    </rPh>
    <phoneticPr fontId="8"/>
  </si>
  <si>
    <t>研修結果の報告方法</t>
    <rPh sb="0" eb="2">
      <t>ケンシュウ</t>
    </rPh>
    <rPh sb="2" eb="4">
      <t>ケッカ</t>
    </rPh>
    <rPh sb="5" eb="7">
      <t>ホウコク</t>
    </rPh>
    <rPh sb="7" eb="9">
      <t>ホウホウ</t>
    </rPh>
    <phoneticPr fontId="8"/>
  </si>
  <si>
    <t xml:space="preserve">    ア　利用申込者が要介護認定を受けていない場合の対応</t>
    <rPh sb="6" eb="8">
      <t>リヨウ</t>
    </rPh>
    <rPh sb="8" eb="10">
      <t>モウシコミ</t>
    </rPh>
    <rPh sb="10" eb="11">
      <t>シャ</t>
    </rPh>
    <rPh sb="12" eb="13">
      <t>ヨウ</t>
    </rPh>
    <rPh sb="13" eb="15">
      <t>カイゴ</t>
    </rPh>
    <rPh sb="15" eb="17">
      <t>ニンテイ</t>
    </rPh>
    <rPh sb="18" eb="19">
      <t>ウ</t>
    </rPh>
    <rPh sb="24" eb="26">
      <t>バアイ</t>
    </rPh>
    <rPh sb="27" eb="29">
      <t>タイオウ</t>
    </rPh>
    <phoneticPr fontId="8"/>
  </si>
  <si>
    <t>　①　申請の有無を確認しているか。</t>
    <rPh sb="3" eb="5">
      <t>シンセイ</t>
    </rPh>
    <rPh sb="6" eb="8">
      <t>ウム</t>
    </rPh>
    <rPh sb="9" eb="11">
      <t>カクニン</t>
    </rPh>
    <phoneticPr fontId="8"/>
  </si>
  <si>
    <t>　②　申請が行われるよう必要な援助を行っているか。</t>
    <rPh sb="3" eb="5">
      <t>シンセイ</t>
    </rPh>
    <rPh sb="6" eb="7">
      <t>オコナ</t>
    </rPh>
    <rPh sb="12" eb="14">
      <t>ヒツヨウ</t>
    </rPh>
    <rPh sb="15" eb="17">
      <t>エンジョ</t>
    </rPh>
    <rPh sb="18" eb="19">
      <t>オコナ</t>
    </rPh>
    <phoneticPr fontId="8"/>
  </si>
  <si>
    <t>　　　　　→　　・　確認している　　　・確認していない　　　・事例なし</t>
    <rPh sb="10" eb="12">
      <t>カクニン</t>
    </rPh>
    <rPh sb="20" eb="22">
      <t>カクニン</t>
    </rPh>
    <rPh sb="31" eb="33">
      <t>ジレイ</t>
    </rPh>
    <phoneticPr fontId="8"/>
  </si>
  <si>
    <t xml:space="preserve">    ア　利用申込者の入居に際しての心身の状況等の把握</t>
    <rPh sb="6" eb="8">
      <t>リヨウ</t>
    </rPh>
    <rPh sb="8" eb="10">
      <t>モウシコミ</t>
    </rPh>
    <rPh sb="10" eb="11">
      <t>シャ</t>
    </rPh>
    <rPh sb="12" eb="14">
      <t>ニュウキョ</t>
    </rPh>
    <rPh sb="15" eb="16">
      <t>サイ</t>
    </rPh>
    <rPh sb="19" eb="21">
      <t>シンシン</t>
    </rPh>
    <rPh sb="22" eb="24">
      <t>ジョウキョウ</t>
    </rPh>
    <rPh sb="24" eb="25">
      <t>トウ</t>
    </rPh>
    <rPh sb="26" eb="28">
      <t>ハアク</t>
    </rPh>
    <phoneticPr fontId="8"/>
  </si>
  <si>
    <t>（本人、家族、他のサービス提供事業者、主治医等）</t>
    <rPh sb="1" eb="3">
      <t>ホンニン</t>
    </rPh>
    <rPh sb="4" eb="6">
      <t>カゾク</t>
    </rPh>
    <rPh sb="7" eb="8">
      <t>タ</t>
    </rPh>
    <rPh sb="13" eb="15">
      <t>テイキョウ</t>
    </rPh>
    <rPh sb="15" eb="17">
      <t>ジギョウ</t>
    </rPh>
    <rPh sb="17" eb="18">
      <t>シャ</t>
    </rPh>
    <rPh sb="19" eb="22">
      <t>シュジイ</t>
    </rPh>
    <rPh sb="22" eb="23">
      <t>ナド</t>
    </rPh>
    <phoneticPr fontId="8"/>
  </si>
  <si>
    <t>　　　　　→　　・　必ず行う　　　・必要に応じ行う　　　・行っていない</t>
    <rPh sb="10" eb="11">
      <t>カナラ</t>
    </rPh>
    <rPh sb="12" eb="13">
      <t>オコナ</t>
    </rPh>
    <rPh sb="18" eb="20">
      <t>ヒツヨウ</t>
    </rPh>
    <rPh sb="21" eb="22">
      <t>オウ</t>
    </rPh>
    <rPh sb="23" eb="24">
      <t>オコナ</t>
    </rPh>
    <rPh sb="29" eb="30">
      <t>オコナ</t>
    </rPh>
    <phoneticPr fontId="8"/>
  </si>
  <si>
    <t xml:space="preserve">    イ　退居者への援助</t>
    <rPh sb="6" eb="7">
      <t>タイ</t>
    </rPh>
    <rPh sb="7" eb="8">
      <t>キョ</t>
    </rPh>
    <rPh sb="8" eb="9">
      <t>シャ</t>
    </rPh>
    <rPh sb="11" eb="13">
      <t>エンジョ</t>
    </rPh>
    <phoneticPr fontId="8"/>
  </si>
  <si>
    <t>　　　　　→　　・　行っている　　　・　行っていない　　・　事例なし</t>
    <rPh sb="10" eb="11">
      <t>オコナ</t>
    </rPh>
    <rPh sb="20" eb="21">
      <t>オコナ</t>
    </rPh>
    <rPh sb="30" eb="32">
      <t>ジレイ</t>
    </rPh>
    <phoneticPr fontId="8"/>
  </si>
  <si>
    <t>　①　主治医の診断書等による認知症の状況であることの確認</t>
    <rPh sb="3" eb="6">
      <t>シュジイ</t>
    </rPh>
    <rPh sb="7" eb="10">
      <t>シンダンショ</t>
    </rPh>
    <rPh sb="10" eb="11">
      <t>トウ</t>
    </rPh>
    <rPh sb="14" eb="16">
      <t>ニンチ</t>
    </rPh>
    <rPh sb="16" eb="17">
      <t>ショウ</t>
    </rPh>
    <rPh sb="18" eb="20">
      <t>ジョウキョウ</t>
    </rPh>
    <rPh sb="26" eb="28">
      <t>カクニン</t>
    </rPh>
    <phoneticPr fontId="8"/>
  </si>
  <si>
    <t>　②　利用申込者の心身の状況、生活歴、病歴等の把握方法</t>
    <rPh sb="3" eb="5">
      <t>リヨウ</t>
    </rPh>
    <rPh sb="5" eb="7">
      <t>モウシコミ</t>
    </rPh>
    <rPh sb="7" eb="8">
      <t>シャ</t>
    </rPh>
    <rPh sb="9" eb="11">
      <t>シンシン</t>
    </rPh>
    <rPh sb="12" eb="14">
      <t>ジョウキョウ</t>
    </rPh>
    <rPh sb="15" eb="17">
      <t>セイカツ</t>
    </rPh>
    <rPh sb="17" eb="18">
      <t>レキ</t>
    </rPh>
    <rPh sb="19" eb="21">
      <t>ビョウレキ</t>
    </rPh>
    <rPh sb="21" eb="22">
      <t>ナド</t>
    </rPh>
    <rPh sb="23" eb="25">
      <t>ハアク</t>
    </rPh>
    <rPh sb="25" eb="27">
      <t>ホウホウ</t>
    </rPh>
    <phoneticPr fontId="8"/>
  </si>
  <si>
    <t>　①　退居の際の利用者、その家族への指導</t>
    <rPh sb="3" eb="4">
      <t>タイ</t>
    </rPh>
    <rPh sb="4" eb="5">
      <t>キョ</t>
    </rPh>
    <rPh sb="6" eb="7">
      <t>サイ</t>
    </rPh>
    <rPh sb="8" eb="11">
      <t>リヨウシャ</t>
    </rPh>
    <rPh sb="14" eb="16">
      <t>カゾク</t>
    </rPh>
    <rPh sb="18" eb="20">
      <t>シドウ</t>
    </rPh>
    <phoneticPr fontId="8"/>
  </si>
  <si>
    <t>　②　退居の際の居宅介護支援事業者等への情報提供、連携</t>
    <rPh sb="3" eb="4">
      <t>タイ</t>
    </rPh>
    <rPh sb="4" eb="5">
      <t>キョ</t>
    </rPh>
    <rPh sb="6" eb="7">
      <t>サイ</t>
    </rPh>
    <rPh sb="8" eb="14">
      <t>キョタクカイゴシエン</t>
    </rPh>
    <rPh sb="14" eb="18">
      <t>ジギョウシャナド</t>
    </rPh>
    <rPh sb="20" eb="24">
      <t>ジョウホウテイキョウ</t>
    </rPh>
    <rPh sb="25" eb="27">
      <t>レンケイ</t>
    </rPh>
    <phoneticPr fontId="8"/>
  </si>
  <si>
    <t xml:space="preserve">    ウ　入退居の記録</t>
    <rPh sb="6" eb="7">
      <t>イリ</t>
    </rPh>
    <rPh sb="7" eb="8">
      <t>タイ</t>
    </rPh>
    <rPh sb="8" eb="9">
      <t>キョ</t>
    </rPh>
    <rPh sb="10" eb="12">
      <t>キロク</t>
    </rPh>
    <phoneticPr fontId="8"/>
  </si>
  <si>
    <t>　①　入居に際し、入居年月日、入居している共同生活住居の名称を被保険者証に</t>
    <rPh sb="3" eb="5">
      <t>ニュウキョ</t>
    </rPh>
    <rPh sb="6" eb="7">
      <t>サイ</t>
    </rPh>
    <rPh sb="9" eb="11">
      <t>ニュウキョ</t>
    </rPh>
    <rPh sb="11" eb="12">
      <t>ネン</t>
    </rPh>
    <rPh sb="12" eb="14">
      <t>ツキヒ</t>
    </rPh>
    <rPh sb="15" eb="17">
      <t>ニュウキョ</t>
    </rPh>
    <rPh sb="21" eb="23">
      <t>キョウドウ</t>
    </rPh>
    <rPh sb="23" eb="25">
      <t>セイカツ</t>
    </rPh>
    <rPh sb="25" eb="27">
      <t>ジュウキョ</t>
    </rPh>
    <rPh sb="28" eb="30">
      <t>メイショウ</t>
    </rPh>
    <rPh sb="31" eb="35">
      <t>ヒホケンシャ</t>
    </rPh>
    <rPh sb="35" eb="36">
      <t>ショウ</t>
    </rPh>
    <phoneticPr fontId="8"/>
  </si>
  <si>
    <t>　　記載しているか。</t>
    <rPh sb="2" eb="4">
      <t>キサイ</t>
    </rPh>
    <phoneticPr fontId="8"/>
  </si>
  <si>
    <t>　　　　　→　　・　記載している　　　・　記載していない</t>
    <rPh sb="10" eb="12">
      <t>キサイ</t>
    </rPh>
    <rPh sb="21" eb="23">
      <t>キサイ</t>
    </rPh>
    <phoneticPr fontId="8"/>
  </si>
  <si>
    <t>　②　退居に際し、退居年月日を被保険者証に記載しているか。</t>
    <rPh sb="3" eb="4">
      <t>タイ</t>
    </rPh>
    <rPh sb="4" eb="5">
      <t>キョ</t>
    </rPh>
    <rPh sb="6" eb="7">
      <t>サイ</t>
    </rPh>
    <rPh sb="9" eb="10">
      <t>タイ</t>
    </rPh>
    <rPh sb="10" eb="11">
      <t>キョ</t>
    </rPh>
    <rPh sb="11" eb="14">
      <t>ネンガッピ</t>
    </rPh>
    <rPh sb="15" eb="20">
      <t>ヒホケンシャショウ</t>
    </rPh>
    <rPh sb="21" eb="23">
      <t>キサイ</t>
    </rPh>
    <phoneticPr fontId="8"/>
  </si>
  <si>
    <t>　　　　　→　　・　記載している　　　・　記載していない　　　・事例なし</t>
    <rPh sb="10" eb="12">
      <t>キサイ</t>
    </rPh>
    <rPh sb="21" eb="23">
      <t>キサイ</t>
    </rPh>
    <rPh sb="32" eb="34">
      <t>ジレイ</t>
    </rPh>
    <phoneticPr fontId="8"/>
  </si>
  <si>
    <t>（４）要介護認定の申請に係る助言</t>
    <rPh sb="3" eb="4">
      <t>ヨウ</t>
    </rPh>
    <rPh sb="4" eb="6">
      <t>カイゴ</t>
    </rPh>
    <rPh sb="6" eb="8">
      <t>ニンテイ</t>
    </rPh>
    <rPh sb="9" eb="11">
      <t>シンセイ</t>
    </rPh>
    <rPh sb="12" eb="13">
      <t>カカ</t>
    </rPh>
    <rPh sb="14" eb="16">
      <t>ジョゲン</t>
    </rPh>
    <phoneticPr fontId="8"/>
  </si>
  <si>
    <t>（５）入退居</t>
    <rPh sb="3" eb="4">
      <t>イ</t>
    </rPh>
    <rPh sb="4" eb="5">
      <t>シリゾ</t>
    </rPh>
    <rPh sb="5" eb="6">
      <t>キョ</t>
    </rPh>
    <phoneticPr fontId="8"/>
  </si>
  <si>
    <t>　①　活用しているサービスの種類</t>
    <rPh sb="3" eb="5">
      <t>カツヨウ</t>
    </rPh>
    <rPh sb="14" eb="16">
      <t>シュルイ</t>
    </rPh>
    <phoneticPr fontId="8"/>
  </si>
  <si>
    <t>　　食事、その他の家事等は、利用者と介護従事者で共同で行うよう努めているか。</t>
    <rPh sb="2" eb="4">
      <t>ショクジ</t>
    </rPh>
    <rPh sb="7" eb="8">
      <t>タ</t>
    </rPh>
    <rPh sb="9" eb="12">
      <t>カジトウ</t>
    </rPh>
    <rPh sb="14" eb="17">
      <t>リヨウシャ</t>
    </rPh>
    <rPh sb="18" eb="20">
      <t>カイゴ</t>
    </rPh>
    <rPh sb="20" eb="23">
      <t>ジュウジシャ</t>
    </rPh>
    <rPh sb="24" eb="26">
      <t>キョウドウ</t>
    </rPh>
    <rPh sb="27" eb="28">
      <t>オコナ</t>
    </rPh>
    <rPh sb="31" eb="32">
      <t>ツト</t>
    </rPh>
    <phoneticPr fontId="8"/>
  </si>
  <si>
    <t>５　職員会議等の実施状況</t>
    <rPh sb="2" eb="4">
      <t>ショクイン</t>
    </rPh>
    <rPh sb="4" eb="6">
      <t>カイギ</t>
    </rPh>
    <rPh sb="6" eb="7">
      <t>トウ</t>
    </rPh>
    <rPh sb="8" eb="10">
      <t>ジッシ</t>
    </rPh>
    <rPh sb="10" eb="12">
      <t>ジョウキョウ</t>
    </rPh>
    <phoneticPr fontId="8"/>
  </si>
  <si>
    <t>６　職員の研修の状況</t>
    <rPh sb="2" eb="4">
      <t>ショクイン</t>
    </rPh>
    <rPh sb="5" eb="7">
      <t>ケンシュウ</t>
    </rPh>
    <rPh sb="8" eb="10">
      <t>ジョウキョウ</t>
    </rPh>
    <phoneticPr fontId="8"/>
  </si>
  <si>
    <t>７　利用の手続き等</t>
    <rPh sb="2" eb="4">
      <t>リヨウ</t>
    </rPh>
    <rPh sb="5" eb="7">
      <t>テツヅ</t>
    </rPh>
    <rPh sb="8" eb="9">
      <t>トウ</t>
    </rPh>
    <phoneticPr fontId="8"/>
  </si>
  <si>
    <t>８　介護等の状況</t>
    <rPh sb="2" eb="4">
      <t>カイゴ</t>
    </rPh>
    <rPh sb="4" eb="5">
      <t>トウ</t>
    </rPh>
    <rPh sb="6" eb="8">
      <t>ジョウキョウ</t>
    </rPh>
    <phoneticPr fontId="8"/>
  </si>
  <si>
    <t>９　利用料等の受領</t>
    <rPh sb="2" eb="5">
      <t>リヨウリョウ</t>
    </rPh>
    <rPh sb="5" eb="6">
      <t>トウ</t>
    </rPh>
    <rPh sb="7" eb="9">
      <t>ジュリョウ</t>
    </rPh>
    <phoneticPr fontId="8"/>
  </si>
  <si>
    <t>（１）家賃、光熱水費等の共益費</t>
    <rPh sb="3" eb="5">
      <t>ヤチン</t>
    </rPh>
    <rPh sb="6" eb="11">
      <t>コウネツスイヒナド</t>
    </rPh>
    <rPh sb="12" eb="15">
      <t>キョウエキヒ</t>
    </rPh>
    <phoneticPr fontId="8"/>
  </si>
  <si>
    <t>家賃</t>
    <rPh sb="0" eb="2">
      <t>ヤチン</t>
    </rPh>
    <phoneticPr fontId="8"/>
  </si>
  <si>
    <t>敷金</t>
    <rPh sb="0" eb="2">
      <t>シキキン</t>
    </rPh>
    <phoneticPr fontId="8"/>
  </si>
  <si>
    <t>食材料費</t>
    <rPh sb="0" eb="1">
      <t>ショク</t>
    </rPh>
    <rPh sb="1" eb="3">
      <t>ザイリョウ</t>
    </rPh>
    <rPh sb="3" eb="4">
      <t>ヒ</t>
    </rPh>
    <phoneticPr fontId="8"/>
  </si>
  <si>
    <t>光熱水費</t>
    <rPh sb="0" eb="2">
      <t>コウネツ</t>
    </rPh>
    <rPh sb="2" eb="3">
      <t>ミズ</t>
    </rPh>
    <rPh sb="3" eb="4">
      <t>ヒ</t>
    </rPh>
    <phoneticPr fontId="8"/>
  </si>
  <si>
    <t>円／月</t>
    <rPh sb="0" eb="1">
      <t>エン</t>
    </rPh>
    <rPh sb="2" eb="3">
      <t>ツキ</t>
    </rPh>
    <phoneticPr fontId="8"/>
  </si>
  <si>
    <t>円</t>
    <rPh sb="0" eb="1">
      <t>エン</t>
    </rPh>
    <phoneticPr fontId="8"/>
  </si>
  <si>
    <t>利用料の名称</t>
    <rPh sb="0" eb="3">
      <t>リヨウリョウ</t>
    </rPh>
    <rPh sb="4" eb="6">
      <t>メイショウ</t>
    </rPh>
    <phoneticPr fontId="8"/>
  </si>
  <si>
    <t>共益費</t>
    <rPh sb="0" eb="3">
      <t>キョウエキヒ</t>
    </rPh>
    <phoneticPr fontId="8"/>
  </si>
  <si>
    <t>積算内訳</t>
    <rPh sb="0" eb="2">
      <t>セキサン</t>
    </rPh>
    <rPh sb="2" eb="4">
      <t>ウチワケ</t>
    </rPh>
    <phoneticPr fontId="8"/>
  </si>
  <si>
    <t>※敷金等を取っている場合は、退居時の返還方法、保全措置の有無が分かる資料を添付</t>
    <rPh sb="1" eb="3">
      <t>シキキン</t>
    </rPh>
    <rPh sb="3" eb="4">
      <t>トウ</t>
    </rPh>
    <rPh sb="5" eb="6">
      <t>ト</t>
    </rPh>
    <rPh sb="10" eb="12">
      <t>バアイ</t>
    </rPh>
    <rPh sb="14" eb="15">
      <t>タイ</t>
    </rPh>
    <rPh sb="15" eb="16">
      <t>キョ</t>
    </rPh>
    <rPh sb="16" eb="17">
      <t>ジ</t>
    </rPh>
    <rPh sb="18" eb="20">
      <t>ヘンカン</t>
    </rPh>
    <rPh sb="20" eb="22">
      <t>ホウホウ</t>
    </rPh>
    <rPh sb="23" eb="25">
      <t>ホゼン</t>
    </rPh>
    <rPh sb="25" eb="27">
      <t>ソチ</t>
    </rPh>
    <rPh sb="28" eb="30">
      <t>ウム</t>
    </rPh>
    <rPh sb="31" eb="32">
      <t>ワ</t>
    </rPh>
    <rPh sb="34" eb="36">
      <t>シリョウ</t>
    </rPh>
    <rPh sb="37" eb="39">
      <t>テンプ</t>
    </rPh>
    <phoneticPr fontId="8"/>
  </si>
  <si>
    <t>　してください。</t>
    <phoneticPr fontId="8"/>
  </si>
  <si>
    <t>　なお、月ごとに変動がある場合には、「１ケ月当たりの金額」欄には直近の実績額を</t>
    <rPh sb="4" eb="5">
      <t>ツキ</t>
    </rPh>
    <rPh sb="8" eb="10">
      <t>ヘンドウ</t>
    </rPh>
    <rPh sb="13" eb="15">
      <t>バアイ</t>
    </rPh>
    <rPh sb="21" eb="22">
      <t>ツキ</t>
    </rPh>
    <rPh sb="22" eb="23">
      <t>ア</t>
    </rPh>
    <rPh sb="26" eb="28">
      <t>キンガク</t>
    </rPh>
    <rPh sb="29" eb="30">
      <t>ラン</t>
    </rPh>
    <rPh sb="32" eb="34">
      <t>チョッキン</t>
    </rPh>
    <rPh sb="35" eb="37">
      <t>ジッセキ</t>
    </rPh>
    <rPh sb="37" eb="38">
      <t>ガク</t>
    </rPh>
    <phoneticPr fontId="8"/>
  </si>
  <si>
    <t>　記載してください。</t>
    <phoneticPr fontId="8"/>
  </si>
  <si>
    <t>（１）領収書の交付</t>
    <rPh sb="3" eb="6">
      <t>リョウシュウショ</t>
    </rPh>
    <rPh sb="7" eb="9">
      <t>コウフ</t>
    </rPh>
    <phoneticPr fontId="8"/>
  </si>
  <si>
    <t xml:space="preserve">    ア　領収書の交付の体制</t>
    <rPh sb="6" eb="9">
      <t>リョウシュウショ</t>
    </rPh>
    <rPh sb="10" eb="12">
      <t>コウフ</t>
    </rPh>
    <rPh sb="13" eb="15">
      <t>タイセイ</t>
    </rPh>
    <phoneticPr fontId="8"/>
  </si>
  <si>
    <t>①サービス提供に要した費用につき、その支払いを受ける際、当該支払いをした要介護被保</t>
    <rPh sb="5" eb="7">
      <t>テイキョウ</t>
    </rPh>
    <rPh sb="8" eb="9">
      <t>ヨウ</t>
    </rPh>
    <rPh sb="11" eb="13">
      <t>ヒヨウ</t>
    </rPh>
    <rPh sb="19" eb="21">
      <t>シハラ</t>
    </rPh>
    <rPh sb="23" eb="24">
      <t>ウ</t>
    </rPh>
    <rPh sb="26" eb="27">
      <t>サイ</t>
    </rPh>
    <rPh sb="28" eb="30">
      <t>トウガイ</t>
    </rPh>
    <rPh sb="30" eb="32">
      <t>シハラ</t>
    </rPh>
    <rPh sb="36" eb="37">
      <t>ヨウ</t>
    </rPh>
    <rPh sb="37" eb="39">
      <t>カイゴ</t>
    </rPh>
    <phoneticPr fontId="8"/>
  </si>
  <si>
    <t>　険者に対し、厚生労働省令（施行規則第65条）に定めるところにより、領収書を交付して</t>
    <phoneticPr fontId="8"/>
  </si>
  <si>
    <t>　いるか。</t>
    <phoneticPr fontId="8"/>
  </si>
  <si>
    <t xml:space="preserve">    イ　領収書の明細</t>
    <rPh sb="6" eb="9">
      <t>リョウシュウショ</t>
    </rPh>
    <rPh sb="10" eb="12">
      <t>メイサイ</t>
    </rPh>
    <phoneticPr fontId="8"/>
  </si>
  <si>
    <t>①領収書には、現物給付の対象となるサービス費用とその他の費用（現物給付の対象となら</t>
    <rPh sb="1" eb="3">
      <t>リョウシュウ</t>
    </rPh>
    <rPh sb="3" eb="4">
      <t>ショ</t>
    </rPh>
    <rPh sb="7" eb="9">
      <t>ゲンブツ</t>
    </rPh>
    <rPh sb="9" eb="11">
      <t>キュウフ</t>
    </rPh>
    <rPh sb="12" eb="14">
      <t>タイショウ</t>
    </rPh>
    <rPh sb="21" eb="22">
      <t>ヒ</t>
    </rPh>
    <rPh sb="22" eb="23">
      <t>ヨウ</t>
    </rPh>
    <rPh sb="26" eb="27">
      <t>タ</t>
    </rPh>
    <rPh sb="28" eb="30">
      <t>ヒヨウ</t>
    </rPh>
    <rPh sb="31" eb="33">
      <t>ゲンブツ</t>
    </rPh>
    <rPh sb="33" eb="35">
      <t>キュウフ</t>
    </rPh>
    <rPh sb="36" eb="38">
      <t>タイショウ</t>
    </rPh>
    <phoneticPr fontId="8"/>
  </si>
  <si>
    <t>　ないサービス費用）の額を区分し、かつ、その他の費用の額については、個別の費用ごと</t>
    <phoneticPr fontId="8"/>
  </si>
  <si>
    <t>　としているか。</t>
    <phoneticPr fontId="8"/>
  </si>
  <si>
    <t>（２）サービス提供証明書の発行</t>
    <rPh sb="7" eb="9">
      <t>テイキョウ</t>
    </rPh>
    <rPh sb="9" eb="12">
      <t>ショウメイショ</t>
    </rPh>
    <rPh sb="13" eb="15">
      <t>ハッコウ</t>
    </rPh>
    <phoneticPr fontId="8"/>
  </si>
  <si>
    <t>償還払いとなるサービス提供をした場合、サービス提供証明書を発行しているか。</t>
    <rPh sb="0" eb="2">
      <t>ショウカン</t>
    </rPh>
    <rPh sb="2" eb="3">
      <t>バラ</t>
    </rPh>
    <rPh sb="11" eb="13">
      <t>テイキョウ</t>
    </rPh>
    <rPh sb="16" eb="18">
      <t>バアイ</t>
    </rPh>
    <rPh sb="23" eb="25">
      <t>テイキョウ</t>
    </rPh>
    <rPh sb="25" eb="28">
      <t>ショウメイショ</t>
    </rPh>
    <rPh sb="29" eb="31">
      <t>ハッコウ</t>
    </rPh>
    <phoneticPr fontId="8"/>
  </si>
  <si>
    <t>①認知症対応型共同生活介護計画を作成しているか</t>
    <phoneticPr fontId="8"/>
  </si>
  <si>
    <t>②認知症対応型共同生活介護計画は計画作成担当者が行っているか。</t>
    <rPh sb="13" eb="15">
      <t>ケイカク</t>
    </rPh>
    <rPh sb="16" eb="18">
      <t>ケイカク</t>
    </rPh>
    <rPh sb="18" eb="20">
      <t>サクセイ</t>
    </rPh>
    <rPh sb="24" eb="25">
      <t>オコナ</t>
    </rPh>
    <phoneticPr fontId="8"/>
  </si>
  <si>
    <t>（２）認知症対応型共同生活介護計画の変更</t>
    <rPh sb="3" eb="5">
      <t>ニンチ</t>
    </rPh>
    <rPh sb="5" eb="6">
      <t>ショウ</t>
    </rPh>
    <rPh sb="6" eb="9">
      <t>タイオウガタ</t>
    </rPh>
    <rPh sb="9" eb="11">
      <t>キョウドウ</t>
    </rPh>
    <rPh sb="11" eb="13">
      <t>セイカツ</t>
    </rPh>
    <rPh sb="13" eb="15">
      <t>カイゴ</t>
    </rPh>
    <rPh sb="15" eb="17">
      <t>ケイカク</t>
    </rPh>
    <rPh sb="18" eb="20">
      <t>ヘンコウ</t>
    </rPh>
    <phoneticPr fontId="8"/>
  </si>
  <si>
    <t>認知症対応型共同生活介護計画の変更を行っているか。</t>
    <rPh sb="0" eb="2">
      <t>ニンチ</t>
    </rPh>
    <rPh sb="2" eb="3">
      <t>ショウ</t>
    </rPh>
    <rPh sb="3" eb="6">
      <t>タイオウガタ</t>
    </rPh>
    <rPh sb="6" eb="8">
      <t>キョウドウ</t>
    </rPh>
    <rPh sb="8" eb="10">
      <t>セイカツ</t>
    </rPh>
    <rPh sb="10" eb="12">
      <t>カイゴ</t>
    </rPh>
    <rPh sb="12" eb="14">
      <t>ケイカク</t>
    </rPh>
    <rPh sb="15" eb="17">
      <t>ヘンコウ</t>
    </rPh>
    <rPh sb="18" eb="19">
      <t>オコナ</t>
    </rPh>
    <phoneticPr fontId="8"/>
  </si>
  <si>
    <t>（３）認知症対応型共同生活介護計画の説明</t>
    <rPh sb="3" eb="5">
      <t>ニンチ</t>
    </rPh>
    <rPh sb="5" eb="6">
      <t>ショウ</t>
    </rPh>
    <rPh sb="6" eb="9">
      <t>タイオウガタ</t>
    </rPh>
    <rPh sb="9" eb="11">
      <t>キョウドウ</t>
    </rPh>
    <rPh sb="11" eb="13">
      <t>セイカツ</t>
    </rPh>
    <rPh sb="13" eb="15">
      <t>カイゴ</t>
    </rPh>
    <rPh sb="15" eb="17">
      <t>ケイカク</t>
    </rPh>
    <rPh sb="18" eb="20">
      <t>セツメイ</t>
    </rPh>
    <phoneticPr fontId="8"/>
  </si>
  <si>
    <t>①認知症対応型共同生活介護計画の説明を行っている者</t>
    <rPh sb="1" eb="3">
      <t>ニンチ</t>
    </rPh>
    <rPh sb="3" eb="4">
      <t>ショウ</t>
    </rPh>
    <rPh sb="4" eb="7">
      <t>タイオウガタ</t>
    </rPh>
    <rPh sb="7" eb="9">
      <t>キョウドウ</t>
    </rPh>
    <rPh sb="9" eb="11">
      <t>セイカツ</t>
    </rPh>
    <rPh sb="11" eb="13">
      <t>カイゴ</t>
    </rPh>
    <rPh sb="13" eb="15">
      <t>ケイカク</t>
    </rPh>
    <rPh sb="16" eb="18">
      <t>セツメイ</t>
    </rPh>
    <rPh sb="19" eb="20">
      <t>オコナ</t>
    </rPh>
    <rPh sb="24" eb="25">
      <t>モノ</t>
    </rPh>
    <phoneticPr fontId="8"/>
  </si>
  <si>
    <t>②認知症対応型共同生活介護計画の説明方法</t>
    <rPh sb="1" eb="3">
      <t>ニンチ</t>
    </rPh>
    <rPh sb="3" eb="4">
      <t>ショウ</t>
    </rPh>
    <rPh sb="4" eb="7">
      <t>タイオウガタ</t>
    </rPh>
    <rPh sb="7" eb="9">
      <t>キョウドウ</t>
    </rPh>
    <rPh sb="9" eb="11">
      <t>セイカツ</t>
    </rPh>
    <rPh sb="11" eb="13">
      <t>カイゴ</t>
    </rPh>
    <rPh sb="13" eb="15">
      <t>ケイカク</t>
    </rPh>
    <rPh sb="16" eb="18">
      <t>セツメイ</t>
    </rPh>
    <rPh sb="18" eb="20">
      <t>ホウホウ</t>
    </rPh>
    <phoneticPr fontId="8"/>
  </si>
  <si>
    <t xml:space="preserve">    ア　水質管理の状況</t>
    <rPh sb="6" eb="8">
      <t>スイシツ</t>
    </rPh>
    <rPh sb="8" eb="10">
      <t>カンリ</t>
    </rPh>
    <rPh sb="11" eb="13">
      <t>ジョウキョウ</t>
    </rPh>
    <phoneticPr fontId="8"/>
  </si>
  <si>
    <t>③サービス提供に当たって、利用者又はその家族に対し、サービス提供上必要な事項につい</t>
    <rPh sb="5" eb="7">
      <t>テイキョウ</t>
    </rPh>
    <rPh sb="8" eb="9">
      <t>ア</t>
    </rPh>
    <rPh sb="13" eb="16">
      <t>リヨウシャ</t>
    </rPh>
    <rPh sb="16" eb="17">
      <t>マタ</t>
    </rPh>
    <rPh sb="20" eb="22">
      <t>カゾク</t>
    </rPh>
    <rPh sb="23" eb="24">
      <t>タイ</t>
    </rPh>
    <rPh sb="30" eb="32">
      <t>テイキョウ</t>
    </rPh>
    <rPh sb="32" eb="33">
      <t>ジョウ</t>
    </rPh>
    <rPh sb="33" eb="35">
      <t>ヒツヨウ</t>
    </rPh>
    <rPh sb="36" eb="38">
      <t>ジコウ</t>
    </rPh>
    <phoneticPr fontId="8"/>
  </si>
  <si>
    <t>　て、理解しやすいように説明を行なうことについての工夫等を、具体的に記入してくだ</t>
    <phoneticPr fontId="8"/>
  </si>
  <si>
    <t>　さい。</t>
    <phoneticPr fontId="8"/>
  </si>
  <si>
    <t>　※水道事業により供給される水以外の水（井戸水等の水）を使用する場合の水質検査の状況</t>
    <rPh sb="2" eb="4">
      <t>スイドウ</t>
    </rPh>
    <rPh sb="4" eb="6">
      <t>ジギョウ</t>
    </rPh>
    <rPh sb="9" eb="11">
      <t>キョウキュウ</t>
    </rPh>
    <rPh sb="14" eb="15">
      <t>ミズ</t>
    </rPh>
    <rPh sb="15" eb="17">
      <t>イガイ</t>
    </rPh>
    <rPh sb="18" eb="19">
      <t>ミズ</t>
    </rPh>
    <rPh sb="20" eb="23">
      <t>イドミズ</t>
    </rPh>
    <rPh sb="23" eb="24">
      <t>トウ</t>
    </rPh>
    <rPh sb="25" eb="26">
      <t>ミズ</t>
    </rPh>
    <rPh sb="28" eb="30">
      <t>シヨウ</t>
    </rPh>
    <rPh sb="32" eb="34">
      <t>バアイ</t>
    </rPh>
    <rPh sb="35" eb="37">
      <t>スイシツ</t>
    </rPh>
    <rPh sb="37" eb="39">
      <t>ケンサ</t>
    </rPh>
    <rPh sb="40" eb="42">
      <t>ジョウキョウ</t>
    </rPh>
    <phoneticPr fontId="8"/>
  </si>
  <si>
    <t>　　について記入してください。（該当がない場合は記入不要）</t>
    <rPh sb="16" eb="18">
      <t>ガイトウ</t>
    </rPh>
    <rPh sb="21" eb="23">
      <t>バアイ</t>
    </rPh>
    <rPh sb="24" eb="26">
      <t>キニュウ</t>
    </rPh>
    <rPh sb="26" eb="28">
      <t>フヨウ</t>
    </rPh>
    <phoneticPr fontId="8"/>
  </si>
  <si>
    <t>（実施時期）</t>
    <rPh sb="1" eb="3">
      <t>ジッシ</t>
    </rPh>
    <rPh sb="3" eb="5">
      <t>ジキ</t>
    </rPh>
    <phoneticPr fontId="8"/>
  </si>
  <si>
    <t>　　　　２回目：　　　　年　　月　　日</t>
    <rPh sb="5" eb="6">
      <t>カイ</t>
    </rPh>
    <rPh sb="6" eb="7">
      <t>メ</t>
    </rPh>
    <rPh sb="12" eb="13">
      <t>ネン</t>
    </rPh>
    <rPh sb="15" eb="16">
      <t>ツキ</t>
    </rPh>
    <rPh sb="18" eb="19">
      <t>ヒ</t>
    </rPh>
    <phoneticPr fontId="8"/>
  </si>
  <si>
    <t>（実施者）</t>
    <rPh sb="1" eb="3">
      <t>ジッシ</t>
    </rPh>
    <rPh sb="3" eb="4">
      <t>シャ</t>
    </rPh>
    <phoneticPr fontId="8"/>
  </si>
  <si>
    <t xml:space="preserve">    イ　貯水槽の清潔を保持するための清掃</t>
    <rPh sb="6" eb="9">
      <t>チョスイソウ</t>
    </rPh>
    <rPh sb="10" eb="12">
      <t>セイケツ</t>
    </rPh>
    <rPh sb="13" eb="15">
      <t>ホジ</t>
    </rPh>
    <rPh sb="20" eb="22">
      <t>セイソウ</t>
    </rPh>
    <phoneticPr fontId="8"/>
  </si>
  <si>
    <t>（１）直近に実施したサービス評価の実施状況</t>
    <rPh sb="3" eb="5">
      <t>ナオチカ</t>
    </rPh>
    <rPh sb="6" eb="8">
      <t>ジッシ</t>
    </rPh>
    <rPh sb="14" eb="16">
      <t>ヒョウカ</t>
    </rPh>
    <rPh sb="17" eb="19">
      <t>ジッシ</t>
    </rPh>
    <rPh sb="19" eb="21">
      <t>ジョウキョウ</t>
    </rPh>
    <phoneticPr fontId="8"/>
  </si>
  <si>
    <t>①自己評価</t>
    <rPh sb="1" eb="3">
      <t>ジコ</t>
    </rPh>
    <rPh sb="3" eb="5">
      <t>ヒョウカ</t>
    </rPh>
    <phoneticPr fontId="8"/>
  </si>
  <si>
    <t>②外部評価</t>
    <rPh sb="1" eb="3">
      <t>ガイブ</t>
    </rPh>
    <rPh sb="3" eb="5">
      <t>ヒョウカ</t>
    </rPh>
    <phoneticPr fontId="8"/>
  </si>
  <si>
    <t>結果公開</t>
    <rPh sb="0" eb="2">
      <t>ケッカ</t>
    </rPh>
    <rPh sb="2" eb="4">
      <t>コウカイ</t>
    </rPh>
    <phoneticPr fontId="8"/>
  </si>
  <si>
    <t>外部評価実施機関名</t>
    <rPh sb="0" eb="2">
      <t>ガイブ</t>
    </rPh>
    <rPh sb="2" eb="4">
      <t>ヒョウカ</t>
    </rPh>
    <rPh sb="4" eb="6">
      <t>ジッシ</t>
    </rPh>
    <rPh sb="6" eb="8">
      <t>キカン</t>
    </rPh>
    <rPh sb="8" eb="9">
      <t>ナ</t>
    </rPh>
    <phoneticPr fontId="8"/>
  </si>
  <si>
    <t>①その他の事業の会計と区分できるような勘定科目となっているか。</t>
    <rPh sb="3" eb="4">
      <t>タ</t>
    </rPh>
    <rPh sb="5" eb="7">
      <t>ジギョウ</t>
    </rPh>
    <rPh sb="8" eb="10">
      <t>カイケイ</t>
    </rPh>
    <rPh sb="11" eb="13">
      <t>クブン</t>
    </rPh>
    <rPh sb="19" eb="21">
      <t>カンジョウ</t>
    </rPh>
    <rPh sb="21" eb="23">
      <t>カモク</t>
    </rPh>
    <phoneticPr fontId="8"/>
  </si>
  <si>
    <t>②介護保険適用部分とそれ以外（家賃、食材料費、光熱水費等）を区分しているか。</t>
    <rPh sb="1" eb="3">
      <t>カイゴ</t>
    </rPh>
    <rPh sb="3" eb="5">
      <t>ホケン</t>
    </rPh>
    <rPh sb="5" eb="7">
      <t>テキヨウ</t>
    </rPh>
    <rPh sb="7" eb="9">
      <t>ブブン</t>
    </rPh>
    <rPh sb="12" eb="14">
      <t>イガイ</t>
    </rPh>
    <rPh sb="15" eb="17">
      <t>ヤチン</t>
    </rPh>
    <rPh sb="18" eb="19">
      <t>ショク</t>
    </rPh>
    <rPh sb="19" eb="22">
      <t>ザイリョウヒ</t>
    </rPh>
    <rPh sb="23" eb="25">
      <t>コウネツ</t>
    </rPh>
    <rPh sb="25" eb="26">
      <t>ミズ</t>
    </rPh>
    <rPh sb="26" eb="28">
      <t>ヒナド</t>
    </rPh>
    <rPh sb="30" eb="32">
      <t>クブン</t>
    </rPh>
    <phoneticPr fontId="8"/>
  </si>
  <si>
    <t>①家族との交流の方策</t>
    <rPh sb="1" eb="3">
      <t>カゾク</t>
    </rPh>
    <rPh sb="5" eb="7">
      <t>コウリュウ</t>
    </rPh>
    <rPh sb="8" eb="10">
      <t>ホウサク</t>
    </rPh>
    <phoneticPr fontId="8"/>
  </si>
  <si>
    <t>②面会</t>
    <rPh sb="1" eb="3">
      <t>メンカイ</t>
    </rPh>
    <phoneticPr fontId="8"/>
  </si>
  <si>
    <t>　　面会の場所：</t>
    <rPh sb="2" eb="4">
      <t>メンカイ</t>
    </rPh>
    <rPh sb="5" eb="7">
      <t>バショ</t>
    </rPh>
    <phoneticPr fontId="8"/>
  </si>
  <si>
    <t>③上記①以外で、その他の家族及び地域との交流情況</t>
    <rPh sb="1" eb="3">
      <t>ジョウキ</t>
    </rPh>
    <rPh sb="4" eb="6">
      <t>イガイ</t>
    </rPh>
    <rPh sb="10" eb="11">
      <t>タ</t>
    </rPh>
    <rPh sb="12" eb="14">
      <t>カゾク</t>
    </rPh>
    <rPh sb="14" eb="15">
      <t>オヨ</t>
    </rPh>
    <rPh sb="16" eb="18">
      <t>チイキ</t>
    </rPh>
    <rPh sb="20" eb="22">
      <t>コウリュウ</t>
    </rPh>
    <rPh sb="22" eb="24">
      <t>ジョウキョウ</t>
    </rPh>
    <phoneticPr fontId="8"/>
  </si>
  <si>
    <t>初期加算</t>
    <rPh sb="0" eb="2">
      <t>ショキ</t>
    </rPh>
    <rPh sb="2" eb="4">
      <t>カサン</t>
    </rPh>
    <phoneticPr fontId="4"/>
  </si>
  <si>
    <t>利用契約者数</t>
    <phoneticPr fontId="8"/>
  </si>
  <si>
    <t>要支援２</t>
    <rPh sb="0" eb="1">
      <t>ヨウ</t>
    </rPh>
    <rPh sb="1" eb="3">
      <t>シエン</t>
    </rPh>
    <phoneticPr fontId="8"/>
  </si>
  <si>
    <t>事　  業　  所
所　  在　  地</t>
    <phoneticPr fontId="8"/>
  </si>
  <si>
    <t>FAX</t>
  </si>
  <si>
    <t>〒</t>
    <phoneticPr fontId="8"/>
  </si>
  <si>
    <t>TEL</t>
    <phoneticPr fontId="8"/>
  </si>
  <si>
    <t>(   )</t>
    <phoneticPr fontId="8"/>
  </si>
  <si>
    <t>計</t>
    <phoneticPr fontId="8"/>
  </si>
  <si>
    <t>第２ユニット　　　　　　（単位：人）</t>
    <rPh sb="0" eb="1">
      <t>ダイ</t>
    </rPh>
    <phoneticPr fontId="8"/>
  </si>
  <si>
    <t>　　　　　　　　　　　　　　　　経験年数：　　　　　　年）</t>
    <rPh sb="16" eb="18">
      <t>ケイケン</t>
    </rPh>
    <rPh sb="18" eb="20">
      <t>ネンスウ</t>
    </rPh>
    <rPh sb="27" eb="28">
      <t>ネン</t>
    </rPh>
    <phoneticPr fontId="8"/>
  </si>
  <si>
    <t>（施設種別：</t>
  </si>
  <si>
    <t>年）</t>
    <rPh sb="0" eb="1">
      <t>ネン</t>
    </rPh>
    <phoneticPr fontId="8"/>
  </si>
  <si>
    <t>経験年数：</t>
    <phoneticPr fontId="8"/>
  </si>
  <si>
    <t>（</t>
    <phoneticPr fontId="8"/>
  </si>
  <si>
    <t>　　　　　　　　　　　　　　　　　　　　　　　　　　</t>
    <phoneticPr fontId="8"/>
  </si>
  <si>
    <t>）</t>
    <phoneticPr fontId="8"/>
  </si>
  <si>
    <t>～</t>
    <phoneticPr fontId="8"/>
  </si>
  <si>
    <t>夜勤：　　人</t>
    <rPh sb="0" eb="2">
      <t>ヤキン</t>
    </rPh>
    <rPh sb="5" eb="6">
      <t>ニン</t>
    </rPh>
    <phoneticPr fontId="8"/>
  </si>
  <si>
    <t>食堂・機能訓練室計</t>
    <rPh sb="0" eb="2">
      <t>ショクドウ</t>
    </rPh>
    <rPh sb="3" eb="5">
      <t>キノウ</t>
    </rPh>
    <rPh sb="5" eb="7">
      <t>クンレン</t>
    </rPh>
    <rPh sb="7" eb="8">
      <t>シツ</t>
    </rPh>
    <rPh sb="8" eb="9">
      <t>ケイ</t>
    </rPh>
    <phoneticPr fontId="8"/>
  </si>
  <si>
    <t>　　　　　　　　　　　　　</t>
    <phoneticPr fontId="8"/>
  </si>
  <si>
    <t>その他</t>
    <phoneticPr fontId="8"/>
  </si>
  <si>
    <t>消防用設備</t>
    <rPh sb="0" eb="3">
      <t>ショウボウヨウ</t>
    </rPh>
    <rPh sb="3" eb="5">
      <t>セツビ</t>
    </rPh>
    <phoneticPr fontId="8"/>
  </si>
  <si>
    <t>）</t>
  </si>
  <si>
    <t xml:space="preserve">    イ　更新認定の援助</t>
    <rPh sb="6" eb="8">
      <t>コウシン</t>
    </rPh>
    <rPh sb="8" eb="10">
      <t>ニンテイ</t>
    </rPh>
    <rPh sb="11" eb="13">
      <t>エンジョ</t>
    </rPh>
    <phoneticPr fontId="8"/>
  </si>
  <si>
    <t>金　　額</t>
    <rPh sb="0" eb="1">
      <t>キン</t>
    </rPh>
    <rPh sb="3" eb="4">
      <t>ガク</t>
    </rPh>
    <phoneticPr fontId="8"/>
  </si>
  <si>
    <t>件</t>
    <phoneticPr fontId="8"/>
  </si>
  <si>
    <t>要支援１</t>
    <rPh sb="0" eb="1">
      <t>ヨウ</t>
    </rPh>
    <rPh sb="1" eb="3">
      <t>シエン</t>
    </rPh>
    <phoneticPr fontId="8"/>
  </si>
  <si>
    <t>(注）  各月の合計が、上記の各ユニット実利用者数の合計と一致すること</t>
    <rPh sb="23" eb="24">
      <t>シャ</t>
    </rPh>
    <rPh sb="24" eb="25">
      <t>スウ</t>
    </rPh>
    <rPh sb="26" eb="28">
      <t>ゴウケイ</t>
    </rPh>
    <phoneticPr fontId="8"/>
  </si>
  <si>
    <t>　※防火管理者を置かなくてもよいこととされている事業所の場合</t>
    <rPh sb="2" eb="4">
      <t>ボウカ</t>
    </rPh>
    <rPh sb="4" eb="7">
      <t>カンリシャ</t>
    </rPh>
    <rPh sb="8" eb="9">
      <t>オ</t>
    </rPh>
    <rPh sb="24" eb="26">
      <t>ジギョウ</t>
    </rPh>
    <rPh sb="26" eb="27">
      <t>ショ</t>
    </rPh>
    <rPh sb="28" eb="30">
      <t>バアイ</t>
    </rPh>
    <phoneticPr fontId="8"/>
  </si>
  <si>
    <t>（</t>
    <phoneticPr fontId="8"/>
  </si>
  <si>
    <t>（１）指定認知症対応型共同生活介護事業所の概要</t>
    <rPh sb="5" eb="7">
      <t>ニンチ</t>
    </rPh>
    <rPh sb="7" eb="8">
      <t>ショウ</t>
    </rPh>
    <rPh sb="8" eb="11">
      <t>タイオウガタ</t>
    </rPh>
    <rPh sb="11" eb="13">
      <t>キョウドウ</t>
    </rPh>
    <rPh sb="13" eb="15">
      <t>セイカツ</t>
    </rPh>
    <rPh sb="15" eb="17">
      <t>カイゴ</t>
    </rPh>
    <rPh sb="17" eb="20">
      <t>ジギョウショ</t>
    </rPh>
    <phoneticPr fontId="8"/>
  </si>
  <si>
    <t>夜間支援体制加算（Ⅰ）</t>
    <rPh sb="0" eb="2">
      <t>ヤカン</t>
    </rPh>
    <rPh sb="2" eb="4">
      <t>シエン</t>
    </rPh>
    <rPh sb="4" eb="6">
      <t>タイセイ</t>
    </rPh>
    <rPh sb="6" eb="8">
      <t>カサン</t>
    </rPh>
    <phoneticPr fontId="4"/>
  </si>
  <si>
    <t>夜間支援体制加算（Ⅱ）</t>
    <rPh sb="0" eb="2">
      <t>ヤカン</t>
    </rPh>
    <rPh sb="2" eb="4">
      <t>シエン</t>
    </rPh>
    <rPh sb="4" eb="6">
      <t>タイセイ</t>
    </rPh>
    <rPh sb="6" eb="8">
      <t>カサン</t>
    </rPh>
    <phoneticPr fontId="4"/>
  </si>
  <si>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</si>
  <si>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</si>
  <si>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看取り介護加算</t>
    <rPh sb="0" eb="2">
      <t>ミト</t>
    </rPh>
    <rPh sb="3" eb="5">
      <t>カイゴ</t>
    </rPh>
    <rPh sb="5" eb="7">
      <t>カサン</t>
    </rPh>
    <phoneticPr fontId="4"/>
  </si>
  <si>
    <t>退居時相談援助加算</t>
    <rPh sb="0" eb="1">
      <t>タイ</t>
    </rPh>
    <rPh sb="1" eb="2">
      <t>キョ</t>
    </rPh>
    <rPh sb="2" eb="3">
      <t>ジ</t>
    </rPh>
    <rPh sb="3" eb="5">
      <t>ソウダン</t>
    </rPh>
    <rPh sb="5" eb="7">
      <t>エンジョ</t>
    </rPh>
    <rPh sb="7" eb="9">
      <t>カサン</t>
    </rPh>
    <phoneticPr fontId="4"/>
  </si>
  <si>
    <t>　　年　　月の徴収実績</t>
    <rPh sb="2" eb="3">
      <t>ネン</t>
    </rPh>
    <rPh sb="5" eb="6">
      <t>ゲツ</t>
    </rPh>
    <rPh sb="7" eb="9">
      <t>チョウシュウ</t>
    </rPh>
    <rPh sb="9" eb="11">
      <t>ジッセキ</t>
    </rPh>
    <phoneticPr fontId="8"/>
  </si>
  <si>
    <t>　　年　　月の徴収実績</t>
    <phoneticPr fontId="8"/>
  </si>
  <si>
    <t>　　年　　月に対象となった利用者数</t>
    <rPh sb="2" eb="3">
      <t>ネン</t>
    </rPh>
    <rPh sb="5" eb="6">
      <t>ゲツ</t>
    </rPh>
    <rPh sb="7" eb="9">
      <t>タイショウ</t>
    </rPh>
    <rPh sb="13" eb="16">
      <t>リヨウシャ</t>
    </rPh>
    <rPh sb="16" eb="17">
      <t>スウ</t>
    </rPh>
    <phoneticPr fontId="8"/>
  </si>
  <si>
    <t>身体拘束廃止未実施減算</t>
    <rPh sb="0" eb="2">
      <t>シンタイ</t>
    </rPh>
    <rPh sb="2" eb="4">
      <t>コウソク</t>
    </rPh>
    <rPh sb="4" eb="6">
      <t>ハイシ</t>
    </rPh>
    <rPh sb="6" eb="9">
      <t>ミジッシ</t>
    </rPh>
    <rPh sb="9" eb="11">
      <t>ゲンサン</t>
    </rPh>
    <phoneticPr fontId="4"/>
  </si>
  <si>
    <t>入院時費用</t>
    <rPh sb="0" eb="3">
      <t>ニュウインジ</t>
    </rPh>
    <rPh sb="3" eb="5">
      <t>ヒヨウ</t>
    </rPh>
    <phoneticPr fontId="4"/>
  </si>
  <si>
    <t>医療連携体制加算（Ⅱ）</t>
    <rPh sb="0" eb="2">
      <t>イリョウ</t>
    </rPh>
    <rPh sb="2" eb="4">
      <t>レンケイ</t>
    </rPh>
    <rPh sb="4" eb="6">
      <t>タイセイ</t>
    </rPh>
    <rPh sb="6" eb="8">
      <t>カサン</t>
    </rPh>
    <phoneticPr fontId="4"/>
  </si>
  <si>
    <t>認知症専門ケア加算（Ⅰ）</t>
    <rPh sb="0" eb="3">
      <t>ニンチショウ</t>
    </rPh>
    <rPh sb="3" eb="5">
      <t>センモン</t>
    </rPh>
    <rPh sb="7" eb="9">
      <t>カサン</t>
    </rPh>
    <phoneticPr fontId="4"/>
  </si>
  <si>
    <t>認知症専門ケア加算（Ⅱ）</t>
    <rPh sb="0" eb="3">
      <t>ニンチショウ</t>
    </rPh>
    <rPh sb="3" eb="5">
      <t>センモン</t>
    </rPh>
    <rPh sb="7" eb="9">
      <t>カサン</t>
    </rPh>
    <phoneticPr fontId="4"/>
  </si>
  <si>
    <t>口腔衛生管理体制加算</t>
    <rPh sb="0" eb="2">
      <t>コウクウ</t>
    </rPh>
    <rPh sb="2" eb="4">
      <t>エイセイ</t>
    </rPh>
    <rPh sb="4" eb="6">
      <t>カンリ</t>
    </rPh>
    <rPh sb="6" eb="8">
      <t>タイセイ</t>
    </rPh>
    <rPh sb="8" eb="10">
      <t>カサン</t>
    </rPh>
    <phoneticPr fontId="4"/>
  </si>
  <si>
    <t>サービス提供体制強化加算（Ⅱ）</t>
    <rPh sb="4" eb="6">
      <t>テイキョウ</t>
    </rPh>
    <rPh sb="6" eb="8">
      <t>タイセイ</t>
    </rPh>
    <rPh sb="8" eb="10">
      <t>キョウカ</t>
    </rPh>
    <rPh sb="10" eb="12">
      <t>カサン</t>
    </rPh>
    <phoneticPr fontId="4"/>
  </si>
  <si>
    <t>サービス提供体制強化加算（Ⅲ）</t>
    <rPh sb="4" eb="6">
      <t>テイキョウ</t>
    </rPh>
    <rPh sb="6" eb="8">
      <t>タイセイ</t>
    </rPh>
    <rPh sb="8" eb="10">
      <t>キョウカ</t>
    </rPh>
    <rPh sb="10" eb="12">
      <t>カサン</t>
    </rPh>
    <phoneticPr fontId="4"/>
  </si>
  <si>
    <t>（３）その他の日常生活費等の費用の徴収（前月分）</t>
    <rPh sb="5" eb="6">
      <t>タ</t>
    </rPh>
    <rPh sb="7" eb="9">
      <t>ニチジョウ</t>
    </rPh>
    <rPh sb="9" eb="12">
      <t>セイカツヒ</t>
    </rPh>
    <rPh sb="12" eb="13">
      <t>トウ</t>
    </rPh>
    <rPh sb="14" eb="16">
      <t>ヒヨウ</t>
    </rPh>
    <rPh sb="17" eb="19">
      <t>チョウシュウ</t>
    </rPh>
    <rPh sb="20" eb="23">
      <t>ゼンゲツブン</t>
    </rPh>
    <phoneticPr fontId="8"/>
  </si>
  <si>
    <t>　　年　　月</t>
    <rPh sb="2" eb="3">
      <t>ネン</t>
    </rPh>
    <rPh sb="5" eb="6">
      <t>ツキ</t>
    </rPh>
    <phoneticPr fontId="8"/>
  </si>
  <si>
    <t>　　年　　月</t>
    <rPh sb="2" eb="3">
      <t>ネン</t>
    </rPh>
    <rPh sb="5" eb="6">
      <t>ガツ</t>
    </rPh>
    <phoneticPr fontId="8"/>
  </si>
  <si>
    <t>介護従事者
(日中の時間帯）</t>
    <rPh sb="0" eb="2">
      <t>カイゴ</t>
    </rPh>
    <rPh sb="2" eb="5">
      <t>ジュウジシャ</t>
    </rPh>
    <rPh sb="7" eb="9">
      <t>ニッチュウ</t>
    </rPh>
    <rPh sb="10" eb="13">
      <t>ジカンタイ</t>
    </rPh>
    <phoneticPr fontId="8"/>
  </si>
  <si>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16"/>
  </si>
  <si>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16"/>
  </si>
  <si>
    <t>区分</t>
    <rPh sb="0" eb="2">
      <t>クブン</t>
    </rPh>
    <phoneticPr fontId="16"/>
  </si>
  <si>
    <t>点検事項</t>
    <rPh sb="0" eb="2">
      <t>テンケン</t>
    </rPh>
    <rPh sb="2" eb="4">
      <t>ジコウ</t>
    </rPh>
    <phoneticPr fontId="16"/>
  </si>
  <si>
    <t>点検結果</t>
    <rPh sb="0" eb="2">
      <t>テンケン</t>
    </rPh>
    <rPh sb="2" eb="4">
      <t>ケッカ</t>
    </rPh>
    <phoneticPr fontId="16"/>
  </si>
  <si>
    <t>備考
（実施済でない場合の対応等）</t>
    <rPh sb="0" eb="2">
      <t>ビコウ</t>
    </rPh>
    <rPh sb="4" eb="6">
      <t>ジッシ</t>
    </rPh>
    <rPh sb="6" eb="7">
      <t>ス</t>
    </rPh>
    <rPh sb="10" eb="12">
      <t>バアイ</t>
    </rPh>
    <rPh sb="13" eb="15">
      <t>タイオウ</t>
    </rPh>
    <rPh sb="15" eb="16">
      <t>ナド</t>
    </rPh>
    <phoneticPr fontId="16"/>
  </si>
  <si>
    <t>防犯対策</t>
    <rPh sb="0" eb="2">
      <t>ボウハン</t>
    </rPh>
    <rPh sb="2" eb="4">
      <t>タイサク</t>
    </rPh>
    <phoneticPr fontId="16"/>
  </si>
  <si>
    <t>日常的な対応</t>
    <rPh sb="0" eb="3">
      <t>ニチジョウテキ</t>
    </rPh>
    <rPh sb="4" eb="6">
      <t>タイオウ</t>
    </rPh>
    <phoneticPr fontId="16"/>
  </si>
  <si>
    <t>（１）</t>
    <phoneticPr fontId="16"/>
  </si>
  <si>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16"/>
  </si>
  <si>
    <t>①</t>
    <phoneticPr fontId="16"/>
  </si>
  <si>
    <t>職員の役割分担を明確にし、協力体制のもと安全確保に当たれるよう職員会議等で共通理解を図っているか。</t>
    <phoneticPr fontId="16"/>
  </si>
  <si>
    <t>実施済</t>
    <rPh sb="0" eb="2">
      <t>ジッシ</t>
    </rPh>
    <rPh sb="2" eb="3">
      <t>ス</t>
    </rPh>
    <phoneticPr fontId="16"/>
  </si>
  <si>
    <t>②</t>
    <phoneticPr fontId="16"/>
  </si>
  <si>
    <t>来訪者用の入り口・受付を明示し、外部からの人の出入りを確認しているか。</t>
    <phoneticPr fontId="16"/>
  </si>
  <si>
    <t>③</t>
    <phoneticPr fontId="16"/>
  </si>
  <si>
    <t>夜間の出入り口は限られた場所とし、警備員室等の前を通るような導線となっているか。</t>
    <phoneticPr fontId="16"/>
  </si>
  <si>
    <t>④</t>
    <phoneticPr fontId="16"/>
  </si>
  <si>
    <t>来訪者証等を活用し、利用者・職員とそれ以外の人を区別できているか。</t>
    <phoneticPr fontId="16"/>
  </si>
  <si>
    <t>⑤</t>
    <phoneticPr fontId="16"/>
  </si>
  <si>
    <t>来訪者への声かけ、来訪者情報の共有ができているか。</t>
    <phoneticPr fontId="16"/>
  </si>
  <si>
    <t>⑥</t>
    <phoneticPr fontId="16"/>
  </si>
  <si>
    <t>万一の場合の避難経路や避難場所及び家族・関係機関等への連絡先、連絡方法をあらかじめ定めて職員に周知しているか。</t>
    <phoneticPr fontId="16"/>
  </si>
  <si>
    <t>⑦</t>
    <phoneticPr fontId="16"/>
  </si>
  <si>
    <t>防犯講習や防犯訓練等を実施しているか。</t>
    <phoneticPr fontId="16"/>
  </si>
  <si>
    <t>⑧</t>
    <phoneticPr fontId="16"/>
  </si>
  <si>
    <t>利用者に対して、犯罪や事故から身を守るための注意喚起を行っているか。</t>
    <rPh sb="27" eb="28">
      <t>オコナ</t>
    </rPh>
    <phoneticPr fontId="16"/>
  </si>
  <si>
    <t>⑨</t>
    <phoneticPr fontId="16"/>
  </si>
  <si>
    <t xml:space="preserve">施設外活動や通所施設への往復時において、事前に危険な場所等を把握し、注意喚起を行うとともに、緊急連絡体制を確保しているか。
</t>
    <rPh sb="0" eb="2">
      <t>シセツ</t>
    </rPh>
    <phoneticPr fontId="16"/>
  </si>
  <si>
    <t>（２）</t>
    <phoneticPr fontId="16"/>
  </si>
  <si>
    <t>地域や関係機関等との連携と協同</t>
    <rPh sb="0" eb="2">
      <t>チイキ</t>
    </rPh>
    <rPh sb="3" eb="5">
      <t>カンケイ</t>
    </rPh>
    <rPh sb="5" eb="7">
      <t>キカン</t>
    </rPh>
    <rPh sb="7" eb="8">
      <t>ナド</t>
    </rPh>
    <rPh sb="10" eb="12">
      <t>レンケイ</t>
    </rPh>
    <rPh sb="13" eb="15">
      <t>キョウドウ</t>
    </rPh>
    <phoneticPr fontId="16"/>
  </si>
  <si>
    <t>⑩</t>
    <phoneticPr fontId="16"/>
  </si>
  <si>
    <t>町の所管課、警察署等の関係機関や社会福祉協議会、民生委員・児童委員、町内会・防犯協会等の地域団体と日常から連携して、連絡・情報の交換、共有ができているか。</t>
    <phoneticPr fontId="16"/>
  </si>
  <si>
    <t>⑪</t>
    <phoneticPr fontId="16"/>
  </si>
  <si>
    <t>地域のイベントやボランティア活動に積極的に参加し、防犯活動を含めて、普段から地域との交流を深めているか。</t>
    <phoneticPr fontId="16"/>
  </si>
  <si>
    <t>（３）</t>
    <phoneticPr fontId="16"/>
  </si>
  <si>
    <t>設備面における防犯対策</t>
    <phoneticPr fontId="16"/>
  </si>
  <si>
    <t>⑫</t>
    <phoneticPr fontId="16"/>
  </si>
  <si>
    <t>警報装置、防犯監視システム、防犯カメラ、警備室に繋がる防犯ブザー、職員が携帯する防犯ブザー等の導入等の対策を講じているか。</t>
    <phoneticPr fontId="16"/>
  </si>
  <si>
    <t>⑬</t>
    <phoneticPr fontId="16"/>
  </si>
  <si>
    <t>防犯性能の高いドアや錠、ガラスへの交換や囲障、門扉等の設置、センサー付きライト、植木の剪定による見通しの確保等の対策を講じているか。</t>
    <phoneticPr fontId="16"/>
  </si>
  <si>
    <t>⑭</t>
    <phoneticPr fontId="16"/>
  </si>
  <si>
    <t>夜間出入り口や警報解除のための鍵や暗証番号を随時変更するなど、元職員や元利用者などが不正に侵入できないよう対策を講じているか。</t>
    <phoneticPr fontId="16"/>
  </si>
  <si>
    <t>緊急時の対応</t>
    <rPh sb="0" eb="3">
      <t>キンキュウジ</t>
    </rPh>
    <rPh sb="4" eb="6">
      <t>タイオウ</t>
    </rPh>
    <phoneticPr fontId="16"/>
  </si>
  <si>
    <t>（４）</t>
    <phoneticPr fontId="16"/>
  </si>
  <si>
    <t>不審者情報があった場合の対応</t>
    <rPh sb="0" eb="3">
      <t>フシンシャ</t>
    </rPh>
    <rPh sb="3" eb="5">
      <t>ジョウホウ</t>
    </rPh>
    <rPh sb="9" eb="11">
      <t>バアイ</t>
    </rPh>
    <rPh sb="12" eb="14">
      <t>タイオウ</t>
    </rPh>
    <phoneticPr fontId="16"/>
  </si>
  <si>
    <t>⑮</t>
    <phoneticPr fontId="16"/>
  </si>
  <si>
    <t>可能な範囲で更なる情報収集を行うとともに、事前に構築した連絡体制に基づき、警察等の関係機関や町内会等地域団体に協力を求める体制があるか。</t>
    <phoneticPr fontId="16"/>
  </si>
  <si>
    <t>⑯</t>
    <phoneticPr fontId="16"/>
  </si>
  <si>
    <t>職員の巡回、増配置、期間限定での警備員の配置、通所施設の臨時休業などの警戒体制を構築する体制ができているか。</t>
    <phoneticPr fontId="16"/>
  </si>
  <si>
    <t>（５）</t>
    <phoneticPr fontId="16"/>
  </si>
  <si>
    <t>施設内に不審者が立ち入った場合の対応</t>
    <rPh sb="0" eb="3">
      <t>シセツナイ</t>
    </rPh>
    <rPh sb="4" eb="7">
      <t>フシンシャ</t>
    </rPh>
    <rPh sb="8" eb="9">
      <t>タ</t>
    </rPh>
    <rPh sb="10" eb="11">
      <t>イ</t>
    </rPh>
    <rPh sb="13" eb="15">
      <t>バアイ</t>
    </rPh>
    <rPh sb="16" eb="18">
      <t>タイオウ</t>
    </rPh>
    <phoneticPr fontId="16"/>
  </si>
  <si>
    <t>⑰</t>
    <phoneticPr fontId="16"/>
  </si>
  <si>
    <t>緊急連絡網により、警察などの関係機関への連絡、職員間の情報共有、複数の職員による協力体制があるか。</t>
    <phoneticPr fontId="16"/>
  </si>
  <si>
    <t>⑱</t>
    <phoneticPr fontId="16"/>
  </si>
  <si>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16"/>
  </si>
  <si>
    <t>防災対策</t>
    <rPh sb="0" eb="2">
      <t>ボウサイ</t>
    </rPh>
    <rPh sb="2" eb="4">
      <t>タイサク</t>
    </rPh>
    <phoneticPr fontId="16"/>
  </si>
  <si>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16"/>
  </si>
  <si>
    <t>水害・土砂災害を含む非常災害対策の策定</t>
    <phoneticPr fontId="16"/>
  </si>
  <si>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16"/>
  </si>
  <si>
    <t>介護保険施設等の立地条件</t>
    <phoneticPr fontId="16"/>
  </si>
  <si>
    <t>市町等が作成しているハザードマップや地域防災計画で、災害時の危険性等について確認しているか。</t>
    <phoneticPr fontId="16"/>
  </si>
  <si>
    <t>災害に関する情報の入手方法</t>
    <phoneticPr fontId="16"/>
  </si>
  <si>
    <t>避難準備・高齢者等避難開始（旧避難準備情報）、避難勧告、避難指示等の情報の入手については、テレビ、ラジオ、インターネット、電話、防災無線等様々なルートを確認しているか。</t>
    <rPh sb="14" eb="15">
      <t>キュウ</t>
    </rPh>
    <phoneticPr fontId="16"/>
  </si>
  <si>
    <t>災害時の連絡先及び通信手段の確認</t>
    <phoneticPr fontId="16"/>
  </si>
  <si>
    <t>警察署や市町所管課等の関係機関、利用者の家族への緊急連絡先、職員間での緊急連絡網を作成しているか。</t>
    <rPh sb="0" eb="2">
      <t>ケイサツ</t>
    </rPh>
    <phoneticPr fontId="16"/>
  </si>
  <si>
    <t>停電時や電話等が使えない場合の緊急連絡方法について検討しているか。</t>
    <phoneticPr fontId="16"/>
  </si>
  <si>
    <t>避難を開始する時期、判断基準</t>
    <phoneticPr fontId="16"/>
  </si>
  <si>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16"/>
  </si>
  <si>
    <t>（６）</t>
    <phoneticPr fontId="16"/>
  </si>
  <si>
    <t>避難場所</t>
    <phoneticPr fontId="16"/>
  </si>
  <si>
    <t>市町の指定する避難場所、施設内の安全なスペースは確認できているか。</t>
    <phoneticPr fontId="16"/>
  </si>
  <si>
    <t>施設外に避難する場合の判断基準について検討しているか。</t>
    <phoneticPr fontId="16"/>
  </si>
  <si>
    <t>（７）</t>
    <phoneticPr fontId="16"/>
  </si>
  <si>
    <t>避難経路</t>
    <phoneticPr fontId="16"/>
  </si>
  <si>
    <t>避難ルートは複数確保されているか。また所要時間は把握しているか。</t>
    <rPh sb="8" eb="10">
      <t>カクホ</t>
    </rPh>
    <phoneticPr fontId="16"/>
  </si>
  <si>
    <t xml:space="preserve">施設内に避難路を明示した図面を掲示するなどの対応をしているか。
</t>
    <rPh sb="0" eb="2">
      <t>シセツ</t>
    </rPh>
    <phoneticPr fontId="16"/>
  </si>
  <si>
    <t>（８）</t>
    <phoneticPr fontId="16"/>
  </si>
  <si>
    <t>避難方法</t>
    <phoneticPr fontId="16"/>
  </si>
  <si>
    <t>車いすや徒歩での移動が可能な利用者を把握し、誰が誰を誘導するのか確認しているか。</t>
    <rPh sb="0" eb="1">
      <t>クルマ</t>
    </rPh>
    <phoneticPr fontId="16"/>
  </si>
  <si>
    <t>夜間の人員の手薄な時間帯での避難を想定し、地域からの応援などが受けられるよう協力要請等の対応を取っているか。</t>
    <phoneticPr fontId="16"/>
  </si>
  <si>
    <t>（９）</t>
    <phoneticPr fontId="16"/>
  </si>
  <si>
    <t>災害時の人員体制、指揮系統</t>
    <phoneticPr fontId="16"/>
  </si>
  <si>
    <t>災害時に招集する職員、連絡方法、役割分担があらかじめ決められているか。</t>
    <phoneticPr fontId="16"/>
  </si>
  <si>
    <t>災害対策本部の設置など指揮体制が構築されているか。</t>
    <phoneticPr fontId="16"/>
  </si>
  <si>
    <t>(10）</t>
    <phoneticPr fontId="16"/>
  </si>
  <si>
    <t>関係機関との連携体制</t>
    <phoneticPr fontId="16"/>
  </si>
  <si>
    <t>市町所管課、警察署等の関係機関、社会福祉協議会、町内会等の地域団体などとの緊急連絡体制は取れているか。</t>
    <phoneticPr fontId="16"/>
  </si>
  <si>
    <t>避難訓練の実施</t>
    <rPh sb="0" eb="2">
      <t>ヒナン</t>
    </rPh>
    <rPh sb="2" eb="4">
      <t>クンレン</t>
    </rPh>
    <rPh sb="5" eb="7">
      <t>ジッシ</t>
    </rPh>
    <phoneticPr fontId="16"/>
  </si>
  <si>
    <t>(11）</t>
    <phoneticPr fontId="16"/>
  </si>
  <si>
    <t>水害・土砂災害を含む避難訓練の実施</t>
    <phoneticPr fontId="16"/>
  </si>
  <si>
    <t>厚生労働省令が定める施設等の運営基準上、定期的な避難訓練が義務づけられているが、火災、地震等に加えて、水害・土砂災害対策を含んだ訓練を実施しているか。</t>
    <phoneticPr fontId="16"/>
  </si>
  <si>
    <t>混乱が想定される状況にも対応できるよう、夜間の時間帯での実施等も検討しているか。</t>
    <phoneticPr fontId="1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</si>
  <si>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</si>
  <si>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サービス提供契約書及び重要事項説明書（利用料・相談窓口）の自己チェックリスト</t>
    <phoneticPr fontId="16"/>
  </si>
  <si>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</si>
  <si>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</si>
  <si>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</si>
  <si>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</si>
  <si>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</si>
  <si>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</si>
  <si>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</si>
  <si>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</si>
  <si>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</si>
  <si>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6"/>
  </si>
  <si>
    <t>事業所からの契約解除</t>
  </si>
  <si>
    <t>・契約解除の条件を明示すること。
・利用料の滞納に伴うものは、3か月以上の滞納、1か月以上の猶予期間を設けるなど一定の配慮をすること。</t>
    <phoneticPr fontId="1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</si>
  <si>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</si>
  <si>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</si>
  <si>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</si>
  <si>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</si>
  <si>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</si>
  <si>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</si>
  <si>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</si>
  <si>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6"/>
  </si>
  <si>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</si>
  <si>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</si>
  <si>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</si>
  <si>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生活機能向上連携加算（Ⅰ）</t>
    <rPh sb="0" eb="2">
      <t>セイカツ</t>
    </rPh>
    <rPh sb="2" eb="4">
      <t>キノウ</t>
    </rPh>
    <rPh sb="4" eb="6">
      <t>コウジョウ</t>
    </rPh>
    <rPh sb="6" eb="8">
      <t>レンケイ</t>
    </rPh>
    <rPh sb="8" eb="10">
      <t>カサン</t>
    </rPh>
    <phoneticPr fontId="4"/>
  </si>
  <si>
    <t>生活機能向上連携加算（Ⅱ）</t>
    <rPh sb="0" eb="2">
      <t>セイカツ</t>
    </rPh>
    <rPh sb="2" eb="4">
      <t>キノウ</t>
    </rPh>
    <rPh sb="4" eb="6">
      <t>コウジョウ</t>
    </rPh>
    <rPh sb="6" eb="8">
      <t>レンケイ</t>
    </rPh>
    <rPh sb="8" eb="10">
      <t>カサン</t>
    </rPh>
    <phoneticPr fontId="4"/>
  </si>
  <si>
    <t>栄養管理体制加算</t>
    <rPh sb="0" eb="2">
      <t>エイヨウ</t>
    </rPh>
    <rPh sb="2" eb="4">
      <t>カンリ</t>
    </rPh>
    <rPh sb="4" eb="6">
      <t>タイセイ</t>
    </rPh>
    <rPh sb="6" eb="8">
      <t>カサン</t>
    </rPh>
    <phoneticPr fontId="4"/>
  </si>
  <si>
    <t>科学的介護推進体制加算</t>
  </si>
  <si>
    <t>口腔・栄養スクリーニング加算</t>
    <rPh sb="0" eb="2">
      <t>コウクウ</t>
    </rPh>
    <rPh sb="3" eb="5">
      <t>エイヨウ</t>
    </rPh>
    <rPh sb="12" eb="14">
      <t>カサン</t>
    </rPh>
    <phoneticPr fontId="4"/>
  </si>
  <si>
    <t>サービス提供体制強化加算（Ⅰ）</t>
    <rPh sb="4" eb="6">
      <t>テイキョウ</t>
    </rPh>
    <rPh sb="6" eb="8">
      <t>タイセイ</t>
    </rPh>
    <rPh sb="8" eb="10">
      <t>キョウカ</t>
    </rPh>
    <rPh sb="10" eb="12">
      <t>カサン</t>
    </rPh>
    <phoneticPr fontId="4"/>
  </si>
  <si>
    <t>（参考様式1-1）</t>
    <rPh sb="1" eb="3">
      <t>サンコウ</t>
    </rPh>
    <rPh sb="3" eb="5">
      <t>ヨウシキ</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</si>
  <si>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8"/>
  </si>
  <si>
    <t>サービス種類：</t>
    <rPh sb="4" eb="6">
      <t>シュルイ</t>
    </rPh>
    <phoneticPr fontId="8"/>
  </si>
  <si>
    <t>事業所名：</t>
    <rPh sb="0" eb="3">
      <t>ジギョウショ</t>
    </rPh>
    <rPh sb="3" eb="4">
      <t>ナ</t>
    </rPh>
    <phoneticPr fontId="8"/>
  </si>
  <si>
    <t>職種</t>
    <rPh sb="0" eb="2">
      <t>ショクシュ</t>
    </rPh>
    <phoneticPr fontId="8"/>
  </si>
  <si>
    <t>勤務
形態</t>
    <rPh sb="0" eb="2">
      <t>キンム</t>
    </rPh>
    <rPh sb="3" eb="5">
      <t>ケイタイ</t>
    </rPh>
    <phoneticPr fontId="8"/>
  </si>
  <si>
    <t>氏名</t>
    <rPh sb="0" eb="2">
      <t>シメイ</t>
    </rPh>
    <phoneticPr fontId="8"/>
  </si>
  <si>
    <t>4週の
合計</t>
    <rPh sb="1" eb="2">
      <t>シュウ</t>
    </rPh>
    <rPh sb="4" eb="6">
      <t>ゴウケイ</t>
    </rPh>
    <phoneticPr fontId="8"/>
  </si>
  <si>
    <t>週平均の勤務時間</t>
    <rPh sb="0" eb="1">
      <t>シュウ</t>
    </rPh>
    <rPh sb="1" eb="3">
      <t>ヘイキン</t>
    </rPh>
    <rPh sb="4" eb="6">
      <t>キンム</t>
    </rPh>
    <rPh sb="6" eb="8">
      <t>ジカン</t>
    </rPh>
    <phoneticPr fontId="8"/>
  </si>
  <si>
    <t>常勤換算後の人数</t>
    <rPh sb="0" eb="2">
      <t>ジョウキン</t>
    </rPh>
    <rPh sb="2" eb="4">
      <t>カンサン</t>
    </rPh>
    <rPh sb="4" eb="5">
      <t>アト</t>
    </rPh>
    <rPh sb="6" eb="8">
      <t>ニンズウ</t>
    </rPh>
    <phoneticPr fontId="8"/>
  </si>
  <si>
    <t>昼間の延サービス提供時間</t>
    <rPh sb="0" eb="2">
      <t>ヒルマ</t>
    </rPh>
    <rPh sb="3" eb="4">
      <t>ノ</t>
    </rPh>
    <rPh sb="8" eb="10">
      <t>テイキョウ</t>
    </rPh>
    <rPh sb="10" eb="12">
      <t>ジカン</t>
    </rPh>
    <phoneticPr fontId="8"/>
  </si>
  <si>
    <t>夜間の延サービス提供時間</t>
    <rPh sb="0" eb="2">
      <t>ヤカン</t>
    </rPh>
    <rPh sb="3" eb="4">
      <t>ノ</t>
    </rPh>
    <rPh sb="8" eb="10">
      <t>テイキョウ</t>
    </rPh>
    <rPh sb="10" eb="12">
      <t>ジカン</t>
    </rPh>
    <phoneticPr fontId="8"/>
  </si>
  <si>
    <t>勤務形態の区分</t>
    <rPh sb="0" eb="2">
      <t>キンム</t>
    </rPh>
    <rPh sb="2" eb="4">
      <t>ケイタイ</t>
    </rPh>
    <rPh sb="5" eb="7">
      <t>クブン</t>
    </rPh>
    <phoneticPr fontId="8"/>
  </si>
  <si>
    <t>勤務時間帯</t>
    <rPh sb="0" eb="2">
      <t>キンム</t>
    </rPh>
    <rPh sb="2" eb="4">
      <t>ジカン</t>
    </rPh>
    <rPh sb="4" eb="5">
      <t>オビ</t>
    </rPh>
    <phoneticPr fontId="8"/>
  </si>
  <si>
    <t>昼間</t>
    <rPh sb="0" eb="2">
      <t>ヒルマ</t>
    </rPh>
    <phoneticPr fontId="8"/>
  </si>
  <si>
    <t>夜間</t>
    <rPh sb="0" eb="2">
      <t>ヤカン</t>
    </rPh>
    <phoneticPr fontId="8"/>
  </si>
  <si>
    <t>合計</t>
    <rPh sb="0" eb="2">
      <t>ゴウケイ</t>
    </rPh>
    <phoneticPr fontId="8"/>
  </si>
  <si>
    <t>常勤の1日の勤務時間数</t>
    <rPh sb="0" eb="2">
      <t>ジョウキン</t>
    </rPh>
    <rPh sb="4" eb="5">
      <t>ニチ</t>
    </rPh>
    <rPh sb="6" eb="8">
      <t>キンム</t>
    </rPh>
    <rPh sb="8" eb="10">
      <t>ジカン</t>
    </rPh>
    <rPh sb="10" eb="11">
      <t>カズ</t>
    </rPh>
    <phoneticPr fontId="8"/>
  </si>
  <si>
    <t>Ａ：常勤で専従</t>
    <rPh sb="2" eb="4">
      <t>ジョウキン</t>
    </rPh>
    <rPh sb="5" eb="7">
      <t>センジュウ</t>
    </rPh>
    <phoneticPr fontId="8"/>
  </si>
  <si>
    <t>①</t>
  </si>
  <si>
    <t>:</t>
  </si>
  <si>
    <t>～</t>
  </si>
  <si>
    <t>Ｂ：常勤で兼務</t>
    <rPh sb="2" eb="4">
      <t>ジョウキン</t>
    </rPh>
    <rPh sb="5" eb="7">
      <t>ケンム</t>
    </rPh>
    <phoneticPr fontId="8"/>
  </si>
  <si>
    <t>②</t>
  </si>
  <si>
    <t>Ｃ：非常勤で専従</t>
    <rPh sb="2" eb="5">
      <t>ヒジョウキン</t>
    </rPh>
    <rPh sb="6" eb="8">
      <t>センジュウ</t>
    </rPh>
    <phoneticPr fontId="8"/>
  </si>
  <si>
    <t>③</t>
  </si>
  <si>
    <t>日中の時間帯</t>
    <rPh sb="0" eb="2">
      <t>ニッチュウ</t>
    </rPh>
    <rPh sb="3" eb="5">
      <t>ジカン</t>
    </rPh>
    <rPh sb="5" eb="6">
      <t>タイ</t>
    </rPh>
    <phoneticPr fontId="8"/>
  </si>
  <si>
    <t>午前　　時～午後　　時</t>
    <rPh sb="0" eb="2">
      <t>ゴゼン</t>
    </rPh>
    <rPh sb="4" eb="5">
      <t>ジ</t>
    </rPh>
    <rPh sb="6" eb="8">
      <t>ゴゴ</t>
    </rPh>
    <rPh sb="10" eb="11">
      <t>ジ</t>
    </rPh>
    <phoneticPr fontId="8"/>
  </si>
  <si>
    <t>Ｄ：非常勤で兼務</t>
    <rPh sb="2" eb="5">
      <t>ヒジョウキン</t>
    </rPh>
    <rPh sb="6" eb="8">
      <t>ケンム</t>
    </rPh>
    <phoneticPr fontId="8"/>
  </si>
  <si>
    <t>④</t>
  </si>
  <si>
    <t>⑤</t>
  </si>
  <si>
    <t>介護従事者の常勤換算後の人数</t>
    <rPh sb="0" eb="2">
      <t>カイゴ</t>
    </rPh>
    <rPh sb="2" eb="5">
      <t>ジュウジシャ</t>
    </rPh>
    <rPh sb="6" eb="8">
      <t>ジョウキン</t>
    </rPh>
    <rPh sb="8" eb="10">
      <t>カンサン</t>
    </rPh>
    <rPh sb="10" eb="11">
      <t>ゴ</t>
    </rPh>
    <rPh sb="12" eb="14">
      <t>ニンズウ</t>
    </rPh>
    <phoneticPr fontId="8"/>
  </si>
  <si>
    <t>指定又は変更年月日</t>
    <rPh sb="0" eb="2">
      <t>シテイ</t>
    </rPh>
    <rPh sb="2" eb="3">
      <t>マタ</t>
    </rPh>
    <rPh sb="4" eb="6">
      <t>ヘンコウ</t>
    </rPh>
    <rPh sb="6" eb="9">
      <t>ネンガッピ</t>
    </rPh>
    <phoneticPr fontId="8"/>
  </si>
  <si>
    <t>⑥</t>
  </si>
  <si>
    <t>⑦</t>
  </si>
  <si>
    <t>⑧</t>
  </si>
  <si>
    <t>⑨</t>
  </si>
  <si>
    <t>:</t>
    <phoneticPr fontId="8"/>
  </si>
  <si>
    <t>⑩</t>
  </si>
  <si>
    <t>注意事項</t>
    <rPh sb="0" eb="2">
      <t>チュウイ</t>
    </rPh>
    <rPh sb="2" eb="4">
      <t>ジコウ</t>
    </rPh>
    <phoneticPr fontId="8"/>
  </si>
  <si>
    <t>事業に係る従業員全員（管理者を含む）について、4週間分の勤務時間帯パターン（①～⑩）を記入してください。</t>
    <rPh sb="0" eb="2">
      <t>ジギョウ</t>
    </rPh>
    <rPh sb="3" eb="4">
      <t>カカ</t>
    </rPh>
    <rPh sb="5" eb="8">
      <t>ジュウギョウイン</t>
    </rPh>
    <rPh sb="8" eb="10">
      <t>ゼンイン</t>
    </rPh>
    <rPh sb="11" eb="14">
      <t>カンリシャ</t>
    </rPh>
    <rPh sb="15" eb="16">
      <t>フク</t>
    </rPh>
    <rPh sb="24" eb="26">
      <t>シュウカン</t>
    </rPh>
    <rPh sb="26" eb="27">
      <t>フン</t>
    </rPh>
    <rPh sb="28" eb="30">
      <t>キンム</t>
    </rPh>
    <rPh sb="30" eb="32">
      <t>ジカン</t>
    </rPh>
    <rPh sb="32" eb="33">
      <t>オビ</t>
    </rPh>
    <rPh sb="43" eb="45">
      <t>キニュウ</t>
    </rPh>
    <phoneticPr fontId="8"/>
  </si>
  <si>
    <t>「常勤換算後の人数」については、職種ごとに「週平均の勤務時間」をすべて足し、常勤の従業者が週に勤務すべき時間数（例：40時間）で割って算出してください。</t>
    <rPh sb="16" eb="18">
      <t>ショクシュ</t>
    </rPh>
    <rPh sb="22" eb="25">
      <t>シュウヘイキン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レイ</t>
    </rPh>
    <rPh sb="60" eb="62">
      <t>ジカン</t>
    </rPh>
    <rPh sb="64" eb="65">
      <t>ワ</t>
    </rPh>
    <rPh sb="67" eb="69">
      <t>サンシュツ</t>
    </rPh>
    <phoneticPr fontId="8"/>
  </si>
  <si>
    <t>「常勤換算後の人数」の算出にあたっては、小数点以下第2位を切り捨ててください。</t>
    <rPh sb="1" eb="3">
      <t>ジョウキン</t>
    </rPh>
    <rPh sb="3" eb="5">
      <t>カンサン</t>
    </rPh>
    <rPh sb="5" eb="6">
      <t>アト</t>
    </rPh>
    <rPh sb="7" eb="9">
      <t>ニンズ</t>
    </rPh>
    <rPh sb="11" eb="13">
      <t>サンシュツ</t>
    </rPh>
    <rPh sb="20" eb="23">
      <t>ショウスウテン</t>
    </rPh>
    <rPh sb="23" eb="25">
      <t>イカ</t>
    </rPh>
    <rPh sb="25" eb="26">
      <t>ダイ</t>
    </rPh>
    <rPh sb="27" eb="28">
      <t>イ</t>
    </rPh>
    <rPh sb="29" eb="30">
      <t>キ</t>
    </rPh>
    <rPh sb="31" eb="32">
      <t>ス</t>
    </rPh>
    <phoneticPr fontId="8"/>
  </si>
  <si>
    <t>停電時の情報入手方法について、確認しているか。</t>
    <phoneticPr fontId="16"/>
  </si>
  <si>
    <t>時間／週）</t>
    <phoneticPr fontId="8"/>
  </si>
  <si>
    <t>　　　年</t>
    <phoneticPr fontId="8"/>
  </si>
  <si>
    <t>　　月</t>
    <phoneticPr fontId="8"/>
  </si>
  <si>
    <t>　　日</t>
    <phoneticPr fontId="8"/>
  </si>
  <si>
    <t>　　適</t>
  </si>
  <si>
    <t>　　不適（修正予定：　　）</t>
  </si>
  <si>
    <t>（１）建物の構造　（　　　耐火構造</t>
    <phoneticPr fontId="8"/>
  </si>
  <si>
    <t>準耐火構造物</t>
    <phoneticPr fontId="8"/>
  </si>
  <si>
    <t>木造</t>
    <phoneticPr fontId="8"/>
  </si>
  <si>
    <t>その他　    ）</t>
    <phoneticPr fontId="8"/>
  </si>
  <si>
    <t>　有　・　 無</t>
    <phoneticPr fontId="8"/>
  </si>
  <si>
    <t xml:space="preserve">  適　  ・</t>
    <phoneticPr fontId="8"/>
  </si>
  <si>
    <t xml:space="preserve"> 不適</t>
    <phoneticPr fontId="8"/>
  </si>
  <si>
    <t>有　　・　　　無</t>
    <phoneticPr fontId="8"/>
  </si>
  <si>
    <t>有 　・　　　 無</t>
    <phoneticPr fontId="8"/>
  </si>
  <si>
    <t>　　　既に受けている他の申し込みで利用状況がいっぱいだった</t>
    <rPh sb="3" eb="4">
      <t>スデ</t>
    </rPh>
    <rPh sb="5" eb="6">
      <t>ウ</t>
    </rPh>
    <rPh sb="10" eb="11">
      <t>タ</t>
    </rPh>
    <rPh sb="12" eb="13">
      <t>モウ</t>
    </rPh>
    <rPh sb="14" eb="15">
      <t>コ</t>
    </rPh>
    <rPh sb="17" eb="19">
      <t>リヨウ</t>
    </rPh>
    <rPh sb="19" eb="21">
      <t>ジョウキョウ</t>
    </rPh>
    <phoneticPr fontId="8"/>
  </si>
  <si>
    <t>　　　利用申込者が入院治療を要する者などで必要なサービスを提供する事が困難である</t>
    <rPh sb="3" eb="5">
      <t>リヨウ</t>
    </rPh>
    <rPh sb="5" eb="7">
      <t>モウシコミ</t>
    </rPh>
    <rPh sb="7" eb="8">
      <t>シャ</t>
    </rPh>
    <rPh sb="9" eb="11">
      <t>ニュウイン</t>
    </rPh>
    <rPh sb="11" eb="13">
      <t>チリョウ</t>
    </rPh>
    <rPh sb="14" eb="15">
      <t>ヨウ</t>
    </rPh>
    <rPh sb="17" eb="18">
      <t>モノ</t>
    </rPh>
    <rPh sb="21" eb="23">
      <t>ヒツヨウ</t>
    </rPh>
    <rPh sb="29" eb="31">
      <t>テイキョウ</t>
    </rPh>
    <rPh sb="33" eb="34">
      <t>コト</t>
    </rPh>
    <rPh sb="35" eb="37">
      <t>コンナン</t>
    </rPh>
    <phoneticPr fontId="8"/>
  </si>
  <si>
    <t>　　　その他　（　　　　　　　　　　　　　　　　　　　　　　　　　　　　　　　）</t>
    <rPh sb="5" eb="6">
      <t>タ</t>
    </rPh>
    <phoneticPr fontId="8"/>
  </si>
  <si>
    <t>無　）</t>
    <phoneticPr fontId="8"/>
  </si>
  <si>
    <t>　確認している</t>
    <phoneticPr fontId="8"/>
  </si>
  <si>
    <t>確認していない</t>
    <phoneticPr fontId="8"/>
  </si>
  <si>
    <t>　　 確認していない</t>
    <phoneticPr fontId="8"/>
  </si>
  <si>
    <t>　 いた</t>
    <phoneticPr fontId="8"/>
  </si>
  <si>
    <t>　　 いなかった</t>
    <phoneticPr fontId="8"/>
  </si>
  <si>
    <t>　行った　　</t>
    <phoneticPr fontId="8"/>
  </si>
  <si>
    <t>　　 行わなかった</t>
    <phoneticPr fontId="8"/>
  </si>
  <si>
    <t>　　　　事例なし</t>
    <phoneticPr fontId="8"/>
  </si>
  <si>
    <t>　 必ず行う</t>
    <phoneticPr fontId="8"/>
  </si>
  <si>
    <t>　　必要に応じ行う</t>
    <phoneticPr fontId="8"/>
  </si>
  <si>
    <t>行っていない</t>
    <phoneticPr fontId="8"/>
  </si>
  <si>
    <t>　③　被保険者証に、介護認定審査会意見が記載されていた利用者がいた場合、意見に</t>
    <rPh sb="3" eb="7">
      <t>ヒホケンシャ</t>
    </rPh>
    <rPh sb="7" eb="8">
      <t>ショウ</t>
    </rPh>
    <rPh sb="10" eb="12">
      <t>カイゴ</t>
    </rPh>
    <rPh sb="12" eb="14">
      <t>ニンテイ</t>
    </rPh>
    <rPh sb="14" eb="17">
      <t>シンサカイ</t>
    </rPh>
    <rPh sb="17" eb="19">
      <t>イケン</t>
    </rPh>
    <rPh sb="20" eb="22">
      <t>キサイ</t>
    </rPh>
    <rPh sb="27" eb="30">
      <t>リヨウシャ</t>
    </rPh>
    <rPh sb="33" eb="35">
      <t>バアイ</t>
    </rPh>
    <rPh sb="36" eb="38">
      <t>イケン</t>
    </rPh>
    <phoneticPr fontId="8"/>
  </si>
  <si>
    <t>　　配慮してサービス提供を行ったか。</t>
    <rPh sb="10" eb="12">
      <t>テイキョウ</t>
    </rPh>
    <rPh sb="13" eb="14">
      <t>オコナ</t>
    </rPh>
    <phoneticPr fontId="8"/>
  </si>
  <si>
    <t>　 行っている</t>
    <rPh sb="2" eb="3">
      <t>オコナ</t>
    </rPh>
    <phoneticPr fontId="8"/>
  </si>
  <si>
    <t>　　行っていない</t>
    <rPh sb="2" eb="3">
      <t>オコナ</t>
    </rPh>
    <phoneticPr fontId="8"/>
  </si>
  <si>
    <t>事例なし</t>
    <rPh sb="0" eb="2">
      <t>ジレイ</t>
    </rPh>
    <phoneticPr fontId="8"/>
  </si>
  <si>
    <t>　 記載している</t>
    <rPh sb="2" eb="4">
      <t>キサイ</t>
    </rPh>
    <phoneticPr fontId="8"/>
  </si>
  <si>
    <t>事例なし</t>
    <phoneticPr fontId="8"/>
  </si>
  <si>
    <t>　記載していない</t>
    <phoneticPr fontId="8"/>
  </si>
  <si>
    <t>　　　　　→</t>
    <phoneticPr fontId="8"/>
  </si>
  <si>
    <t>　 努めている</t>
    <phoneticPr fontId="8"/>
  </si>
  <si>
    <t>　努めていない</t>
    <phoneticPr fontId="8"/>
  </si>
  <si>
    <t>　掲示している　（掲示場所：</t>
    <phoneticPr fontId="8"/>
  </si>
  <si>
    <t>　掲示していない</t>
    <phoneticPr fontId="8"/>
  </si>
  <si>
    <t>　同意を得ている</t>
    <phoneticPr fontId="8"/>
  </si>
  <si>
    <t>同意を得ていない</t>
    <phoneticPr fontId="8"/>
  </si>
  <si>
    <t>　交付している　</t>
    <phoneticPr fontId="8"/>
  </si>
  <si>
    <t>交付していない</t>
    <phoneticPr fontId="8"/>
  </si>
  <si>
    <t>　区分している　</t>
    <rPh sb="1" eb="3">
      <t>クブン</t>
    </rPh>
    <phoneticPr fontId="8"/>
  </si>
  <si>
    <t>区分していない</t>
    <rPh sb="0" eb="2">
      <t>クブン</t>
    </rPh>
    <phoneticPr fontId="8"/>
  </si>
  <si>
    <t>　発行している　</t>
    <rPh sb="1" eb="3">
      <t>ハッコウ</t>
    </rPh>
    <phoneticPr fontId="8"/>
  </si>
  <si>
    <t>発行していない</t>
    <rPh sb="0" eb="2">
      <t>ハッコウ</t>
    </rPh>
    <phoneticPr fontId="8"/>
  </si>
  <si>
    <t>　している</t>
    <phoneticPr fontId="8"/>
  </si>
  <si>
    <t>していない</t>
    <phoneticPr fontId="8"/>
  </si>
  <si>
    <t>　行なっている</t>
    <phoneticPr fontId="8"/>
  </si>
  <si>
    <t>行なっていない</t>
    <phoneticPr fontId="8"/>
  </si>
  <si>
    <t>　　　→　</t>
    <phoneticPr fontId="8"/>
  </si>
  <si>
    <t>　　　　　→　　</t>
    <phoneticPr fontId="8"/>
  </si>
  <si>
    <t>　管理者</t>
    <phoneticPr fontId="8"/>
  </si>
  <si>
    <t>担当介護職員</t>
    <phoneticPr fontId="8"/>
  </si>
  <si>
    <t>　計画作成担当者</t>
    <phoneticPr fontId="8"/>
  </si>
  <si>
    <t>その他同席する者</t>
    <phoneticPr fontId="8"/>
  </si>
  <si>
    <t>計画原案を利用者又は家族に提示し、説明を行なったうえで同意を得ている。</t>
    <phoneticPr fontId="8"/>
  </si>
  <si>
    <t>その他（具体的に記入してください。）</t>
    <phoneticPr fontId="8"/>
  </si>
  <si>
    <t>　　　</t>
    <phoneticPr fontId="8"/>
  </si>
  <si>
    <t>１回目：</t>
    <phoneticPr fontId="8"/>
  </si>
  <si>
    <t>　　　年　　月　　日</t>
    <phoneticPr fontId="8"/>
  </si>
  <si>
    <t>　　　１回目：</t>
    <rPh sb="4" eb="5">
      <t>カイ</t>
    </rPh>
    <rPh sb="5" eb="6">
      <t>メ</t>
    </rPh>
    <phoneticPr fontId="8"/>
  </si>
  <si>
    <t>２回目：</t>
  </si>
  <si>
    <t>　　　２回目：</t>
    <rPh sb="4" eb="5">
      <t>カイ</t>
    </rPh>
    <rPh sb="5" eb="6">
      <t>メ</t>
    </rPh>
    <phoneticPr fontId="8"/>
  </si>
  <si>
    <t>実施年月日：</t>
    <rPh sb="0" eb="2">
      <t>ジッシ</t>
    </rPh>
    <rPh sb="2" eb="3">
      <t>ネン</t>
    </rPh>
    <rPh sb="3" eb="5">
      <t>ツキヒ</t>
    </rPh>
    <phoneticPr fontId="8"/>
  </si>
  <si>
    <t>　・提供した認知症対応型共同生活介護に係る記録</t>
    <rPh sb="2" eb="4">
      <t>テイキョウ</t>
    </rPh>
    <rPh sb="6" eb="8">
      <t>ニンチ</t>
    </rPh>
    <rPh sb="8" eb="9">
      <t>ショウ</t>
    </rPh>
    <rPh sb="9" eb="12">
      <t>タイオウガタ</t>
    </rPh>
    <rPh sb="12" eb="14">
      <t>キョウドウ</t>
    </rPh>
    <rPh sb="14" eb="16">
      <t>セイカツ</t>
    </rPh>
    <rPh sb="16" eb="18">
      <t>カイゴ</t>
    </rPh>
    <rPh sb="19" eb="20">
      <t>カカ</t>
    </rPh>
    <rPh sb="21" eb="23">
      <t>キロク</t>
    </rPh>
    <phoneticPr fontId="8"/>
  </si>
  <si>
    <t>①従業員に関する記録</t>
    <rPh sb="1" eb="4">
      <t>ジュウギョウイン</t>
    </rPh>
    <rPh sb="5" eb="6">
      <t>カン</t>
    </rPh>
    <rPh sb="8" eb="10">
      <t>キロク</t>
    </rPh>
    <phoneticPr fontId="8"/>
  </si>
  <si>
    <t>②設備、備品に関する記録</t>
    <rPh sb="1" eb="3">
      <t>セツビ</t>
    </rPh>
    <rPh sb="4" eb="6">
      <t>ビヒン</t>
    </rPh>
    <rPh sb="7" eb="8">
      <t>カン</t>
    </rPh>
    <rPh sb="10" eb="12">
      <t>キロク</t>
    </rPh>
    <phoneticPr fontId="8"/>
  </si>
  <si>
    <t>③会計に関する記録</t>
    <rPh sb="1" eb="3">
      <t>カイケイ</t>
    </rPh>
    <rPh sb="4" eb="5">
      <t>カン</t>
    </rPh>
    <rPh sb="7" eb="9">
      <t>キロク</t>
    </rPh>
    <phoneticPr fontId="8"/>
  </si>
  <si>
    <t>④サービス提供に関する記録</t>
    <rPh sb="5" eb="7">
      <t>テイキョウ</t>
    </rPh>
    <rPh sb="8" eb="9">
      <t>カン</t>
    </rPh>
    <rPh sb="11" eb="13">
      <t>キロク</t>
    </rPh>
    <phoneticPr fontId="8"/>
  </si>
  <si>
    <t>　・認知症対応型共同生活介護計画書</t>
    <rPh sb="2" eb="4">
      <t>ニンチ</t>
    </rPh>
    <rPh sb="4" eb="5">
      <t>ショウ</t>
    </rPh>
    <rPh sb="5" eb="8">
      <t>タイオウガタ</t>
    </rPh>
    <rPh sb="8" eb="10">
      <t>キョウドウ</t>
    </rPh>
    <rPh sb="10" eb="12">
      <t>セイカツ</t>
    </rPh>
    <rPh sb="12" eb="14">
      <t>カイゴ</t>
    </rPh>
    <rPh sb="14" eb="17">
      <t>ケイカクショ</t>
    </rPh>
    <phoneticPr fontId="8"/>
  </si>
  <si>
    <t>　　　（</t>
    <phoneticPr fontId="8"/>
  </si>
  <si>
    <t>　有</t>
    <phoneticPr fontId="8"/>
  </si>
  <si>
    <t xml:space="preserve"> ・</t>
    <phoneticPr fontId="8"/>
  </si>
  <si>
    <t>　　面会時間　：</t>
    <rPh sb="2" eb="4">
      <t>メンカイ</t>
    </rPh>
    <rPh sb="4" eb="6">
      <t>ジカン</t>
    </rPh>
    <phoneticPr fontId="8"/>
  </si>
  <si>
    <t>　時　　～　　時</t>
    <phoneticPr fontId="8"/>
  </si>
  <si>
    <t>※ユニットごとに記載すること</t>
  </si>
  <si>
    <t>ユニット名</t>
    <rPh sb="4" eb="5">
      <t>メイ</t>
    </rPh>
    <phoneticPr fontId="8"/>
  </si>
  <si>
    <t xml:space="preserve"> （１）身体的拘束等の適正化のための措置の状況</t>
    <rPh sb="18" eb="20">
      <t>ソチ</t>
    </rPh>
    <rPh sb="21" eb="23">
      <t>ジョウキョウ</t>
    </rPh>
    <phoneticPr fontId="4"/>
  </si>
  <si>
    <t>有</t>
    <rPh sb="0" eb="1">
      <t>ア</t>
    </rPh>
    <phoneticPr fontId="4"/>
  </si>
  <si>
    <t>・</t>
  </si>
  <si>
    <t>無</t>
    <rPh sb="0" eb="1">
      <t>ナ</t>
    </rPh>
    <phoneticPr fontId="4"/>
  </si>
  <si>
    <t>　直近実施年月日：</t>
    <rPh sb="1" eb="3">
      <t>チョッキン</t>
    </rPh>
    <rPh sb="3" eb="5">
      <t>ジッシ</t>
    </rPh>
    <rPh sb="5" eb="6">
      <t>ネン</t>
    </rPh>
    <rPh sb="6" eb="8">
      <t>ツキヒ</t>
    </rPh>
    <phoneticPr fontId="4"/>
  </si>
  <si>
    <t>年</t>
    <rPh sb="0" eb="1">
      <t>ネン</t>
    </rPh>
    <phoneticPr fontId="4"/>
  </si>
  <si>
    <t>月</t>
    <rPh sb="0" eb="1">
      <t>ツキ</t>
    </rPh>
    <phoneticPr fontId="4"/>
  </si>
  <si>
    <t>日</t>
    <rPh sb="0" eb="1">
      <t>ヒ</t>
    </rPh>
    <phoneticPr fontId="4"/>
  </si>
  <si>
    <t>　実施頻度：</t>
    <rPh sb="1" eb="3">
      <t>ジッシ</t>
    </rPh>
    <rPh sb="3" eb="5">
      <t>ヒンド</t>
    </rPh>
    <phoneticPr fontId="4"/>
  </si>
  <si>
    <t>（</t>
    <phoneticPr fontId="4"/>
  </si>
  <si>
    <t>）年</t>
    <phoneticPr fontId="4"/>
  </si>
  <si>
    <t>・（</t>
    <phoneticPr fontId="4"/>
  </si>
  <si>
    <t>）か月に</t>
    <phoneticPr fontId="4"/>
  </si>
  <si>
    <t>）回実施</t>
    <phoneticPr fontId="4"/>
  </si>
  <si>
    <t>有・</t>
    <rPh sb="0" eb="1">
      <t>アリ</t>
    </rPh>
    <phoneticPr fontId="4"/>
  </si>
  <si>
    <t>無</t>
    <rPh sb="0" eb="1">
      <t>ム</t>
    </rPh>
    <phoneticPr fontId="4"/>
  </si>
  <si>
    <t>指針の名称：</t>
    <rPh sb="0" eb="2">
      <t>シシン</t>
    </rPh>
    <rPh sb="3" eb="5">
      <t>メイショウ</t>
    </rPh>
    <phoneticPr fontId="4"/>
  </si>
  <si>
    <t>　新規採用時の実施の有無：</t>
    <rPh sb="1" eb="3">
      <t>シンキ</t>
    </rPh>
    <rPh sb="3" eb="5">
      <t>サイヨウ</t>
    </rPh>
    <rPh sb="5" eb="6">
      <t>ジ</t>
    </rPh>
    <rPh sb="7" eb="9">
      <t>ジッシ</t>
    </rPh>
    <rPh sb="10" eb="12">
      <t>ウム</t>
    </rPh>
    <phoneticPr fontId="4"/>
  </si>
  <si>
    <t>有</t>
    <rPh sb="0" eb="1">
      <t>アリ</t>
    </rPh>
    <phoneticPr fontId="4"/>
  </si>
  <si>
    <t>・</t>
    <phoneticPr fontId="4"/>
  </si>
  <si>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4"/>
  </si>
  <si>
    <t>　</t>
    <phoneticPr fontId="4"/>
  </si>
  <si>
    <t>管理者</t>
    <phoneticPr fontId="4"/>
  </si>
  <si>
    <t>その他（</t>
    <rPh sb="2" eb="3">
      <t>タ</t>
    </rPh>
    <phoneticPr fontId="4"/>
  </si>
  <si>
    <t>）</t>
    <phoneticPr fontId="4"/>
  </si>
  <si>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4"/>
  </si>
  <si>
    <t>委員会の取り組み</t>
    <rPh sb="0" eb="3">
      <t>イインカイ</t>
    </rPh>
    <rPh sb="4" eb="5">
      <t>ト</t>
    </rPh>
    <rPh sb="6" eb="7">
      <t>ク</t>
    </rPh>
    <phoneticPr fontId="4"/>
  </si>
  <si>
    <t>報告の実施</t>
    <phoneticPr fontId="4"/>
  </si>
  <si>
    <t>事例の集計・分析</t>
    <phoneticPr fontId="4"/>
  </si>
  <si>
    <t>事例の適正性・適正化策の検討</t>
    <phoneticPr fontId="4"/>
  </si>
  <si>
    <t>事例・分析結果の周知徹底　</t>
    <phoneticPr fontId="4"/>
  </si>
  <si>
    <t>適正化策の事後評価</t>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</si>
  <si>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</si>
  <si>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基本的考え方</t>
    <phoneticPr fontId="4"/>
  </si>
  <si>
    <t>組織に関する事項</t>
    <phoneticPr fontId="4"/>
  </si>
  <si>
    <t>職員の研修</t>
    <phoneticPr fontId="4"/>
  </si>
  <si>
    <t>報告の方法</t>
  </si>
  <si>
    <t>発生時の対応</t>
  </si>
  <si>
    <t>入所者等の閲覧</t>
  </si>
  <si>
    <t>その他　　　　（</t>
    <rPh sb="2" eb="3">
      <t>タ</t>
    </rPh>
    <phoneticPr fontId="4"/>
  </si>
  <si>
    <t>（３）身体的拘束等の状況等</t>
    <rPh sb="3" eb="6">
      <t>シンタイテキ</t>
    </rPh>
    <rPh sb="6" eb="8">
      <t>コウソク</t>
    </rPh>
    <rPh sb="8" eb="9">
      <t>トウ</t>
    </rPh>
    <phoneticPr fontId="4"/>
  </si>
  <si>
    <t>ア</t>
    <phoneticPr fontId="4"/>
  </si>
  <si>
    <t>記入日現在において身体的拘束等を行っていますか。</t>
    <rPh sb="0" eb="2">
      <t>キニュウ</t>
    </rPh>
    <rPh sb="2" eb="3">
      <t>ビ</t>
    </rPh>
    <rPh sb="3" eb="5">
      <t>ゲンザイ</t>
    </rPh>
    <rPh sb="16" eb="17">
      <t>オコナ</t>
    </rPh>
    <phoneticPr fontId="4"/>
  </si>
  <si>
    <t>（記入日</t>
    <rPh sb="1" eb="3">
      <t>キニュウ</t>
    </rPh>
    <rPh sb="3" eb="4">
      <t>ビ</t>
    </rPh>
    <phoneticPr fontId="4"/>
  </si>
  <si>
    <t>月</t>
    <phoneticPr fontId="4"/>
  </si>
  <si>
    <t>日）</t>
    <phoneticPr fontId="4"/>
  </si>
  <si>
    <t>人）（</t>
    <phoneticPr fontId="4"/>
  </si>
  <si>
    <t>件）</t>
    <phoneticPr fontId="4"/>
  </si>
  <si>
    <t>現在、行っている身体的拘束等の状況（イの件数の内訳）</t>
    <rPh sb="23" eb="25">
      <t>ウチワケ</t>
    </rPh>
    <phoneticPr fontId="4"/>
  </si>
  <si>
    <t>①</t>
    <phoneticPr fontId="4"/>
  </si>
  <si>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4"/>
  </si>
  <si>
    <t>件</t>
    <rPh sb="0" eb="1">
      <t>ケン</t>
    </rPh>
    <phoneticPr fontId="4"/>
  </si>
  <si>
    <t>②</t>
    <phoneticPr fontId="4"/>
  </si>
  <si>
    <t>転落しないように、ベッドに体幹や四肢をひも等で縛る。</t>
    <rPh sb="0" eb="2">
      <t>テンラク</t>
    </rPh>
    <phoneticPr fontId="4"/>
  </si>
  <si>
    <t>③</t>
    <phoneticPr fontId="4"/>
  </si>
  <si>
    <t>自分で降りることができないように、ベッドを柵で囲む。</t>
    <rPh sb="0" eb="2">
      <t>ジブン</t>
    </rPh>
    <rPh sb="3" eb="4">
      <t>オ</t>
    </rPh>
    <rPh sb="21" eb="22">
      <t>サク</t>
    </rPh>
    <rPh sb="23" eb="24">
      <t>カコ</t>
    </rPh>
    <phoneticPr fontId="4"/>
  </si>
  <si>
    <t>④</t>
    <phoneticPr fontId="4"/>
  </si>
  <si>
    <t>点滴、経管栄養等のチューブを抜かないように、体幹や四肢をひも等で縛る。</t>
    <rPh sb="0" eb="2">
      <t>テンテキ</t>
    </rPh>
    <rPh sb="3" eb="4">
      <t>キョウ</t>
    </rPh>
    <rPh sb="4" eb="5">
      <t>カン</t>
    </rPh>
    <rPh sb="5" eb="8">
      <t>エイヨウナド</t>
    </rPh>
    <rPh sb="14" eb="15">
      <t>ヌ</t>
    </rPh>
    <phoneticPr fontId="4"/>
  </si>
  <si>
    <t>⑤</t>
    <phoneticPr fontId="4"/>
  </si>
  <si>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4"/>
  </si>
  <si>
    <t>⑥</t>
    <phoneticPr fontId="4"/>
  </si>
  <si>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4"/>
  </si>
  <si>
    <t>⑦</t>
    <phoneticPr fontId="4"/>
  </si>
  <si>
    <t>立ち上がりを妨げるような椅子を使用する。</t>
    <rPh sb="0" eb="1">
      <t>タ</t>
    </rPh>
    <rPh sb="2" eb="3">
      <t>ア</t>
    </rPh>
    <rPh sb="6" eb="7">
      <t>サマタ</t>
    </rPh>
    <rPh sb="12" eb="14">
      <t>イス</t>
    </rPh>
    <rPh sb="15" eb="17">
      <t>シヨウ</t>
    </rPh>
    <phoneticPr fontId="4"/>
  </si>
  <si>
    <t>⑧</t>
    <phoneticPr fontId="4"/>
  </si>
  <si>
    <t>脱衣やおむつはずしを制限するため、つなぎ服を着せる。</t>
    <rPh sb="0" eb="2">
      <t>ダツイ</t>
    </rPh>
    <rPh sb="10" eb="12">
      <t>セイゲン</t>
    </rPh>
    <rPh sb="20" eb="21">
      <t>フク</t>
    </rPh>
    <rPh sb="22" eb="23">
      <t>キ</t>
    </rPh>
    <phoneticPr fontId="4"/>
  </si>
  <si>
    <t>⑨</t>
    <phoneticPr fontId="4"/>
  </si>
  <si>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4"/>
  </si>
  <si>
    <t>⑩</t>
    <phoneticPr fontId="4"/>
  </si>
  <si>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4"/>
  </si>
  <si>
    <t>⑪</t>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</si>
  <si>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</si>
  <si>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合　　　　　　計</t>
    <rPh sb="0" eb="1">
      <t>ア</t>
    </rPh>
    <rPh sb="7" eb="8">
      <t>ケイ</t>
    </rPh>
    <phoneticPr fontId="4"/>
  </si>
  <si>
    <t>ウ　</t>
    <phoneticPr fontId="4"/>
  </si>
  <si>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4"/>
  </si>
  <si>
    <t>確認等の手続きをどの様に行い、記録していますか。</t>
    <rPh sb="2" eb="3">
      <t>トウ</t>
    </rPh>
    <rPh sb="4" eb="6">
      <t>テツヅ</t>
    </rPh>
    <rPh sb="15" eb="17">
      <t>キロク</t>
    </rPh>
    <phoneticPr fontId="4"/>
  </si>
  <si>
    <t>エ</t>
    <phoneticPr fontId="4"/>
  </si>
  <si>
    <t>（　</t>
    <phoneticPr fontId="4"/>
  </si>
  <si>
    <t>オ</t>
    <phoneticPr fontId="4"/>
  </si>
  <si>
    <t>身体的拘束等を行う場合、態様、時間、利用者の心身の状況、緊急やむを得ない理由を記録していますか。</t>
    <rPh sb="7" eb="8">
      <t>オコナ</t>
    </rPh>
    <rPh sb="9" eb="11">
      <t>バアイ</t>
    </rPh>
    <rPh sb="12" eb="14">
      <t>タイヨウ</t>
    </rPh>
    <rPh sb="15" eb="17">
      <t>ジカン</t>
    </rPh>
    <rPh sb="18" eb="21">
      <t>リヨウシャ</t>
    </rPh>
    <rPh sb="22" eb="24">
      <t>シンシン</t>
    </rPh>
    <rPh sb="25" eb="27">
      <t>ジョウキョウ</t>
    </rPh>
    <rPh sb="28" eb="30">
      <t>キンキュウ</t>
    </rPh>
    <rPh sb="33" eb="34">
      <t>エ</t>
    </rPh>
    <rPh sb="36" eb="38">
      <t>リユウ</t>
    </rPh>
    <rPh sb="39" eb="41">
      <t>キロク</t>
    </rPh>
    <phoneticPr fontId="4"/>
  </si>
  <si>
    <t>記録している</t>
    <phoneticPr fontId="4"/>
  </si>
  <si>
    <t>記録していない　）</t>
    <phoneticPr fontId="4"/>
  </si>
  <si>
    <t>カ</t>
    <phoneticPr fontId="4"/>
  </si>
  <si>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4"/>
  </si>
  <si>
    <t>実施している</t>
    <rPh sb="0" eb="2">
      <t>ジッシ</t>
    </rPh>
    <phoneticPr fontId="4"/>
  </si>
  <si>
    <t>実施していない　）</t>
    <rPh sb="0" eb="2">
      <t>ジッシ</t>
    </rPh>
    <phoneticPr fontId="4"/>
  </si>
  <si>
    <t>キ</t>
    <phoneticPr fontId="4"/>
  </si>
  <si>
    <t>身体的拘束等実施後の評価（再アセスメント）の時期を設定していますか。</t>
    <rPh sb="6" eb="8">
      <t>ジッシ</t>
    </rPh>
    <rPh sb="10" eb="12">
      <t>ヒョウカ</t>
    </rPh>
    <rPh sb="13" eb="14">
      <t>サイ</t>
    </rPh>
    <rPh sb="22" eb="24">
      <t>ジキ</t>
    </rPh>
    <rPh sb="25" eb="27">
      <t>セッテイ</t>
    </rPh>
    <phoneticPr fontId="4"/>
  </si>
  <si>
    <t>設定している</t>
    <rPh sb="0" eb="2">
      <t>セッテイ</t>
    </rPh>
    <phoneticPr fontId="4"/>
  </si>
  <si>
    <t>設定していない　）</t>
    <rPh sb="0" eb="2">
      <t>セッテイ</t>
    </rPh>
    <phoneticPr fontId="4"/>
  </si>
  <si>
    <t>ク</t>
    <phoneticPr fontId="4"/>
  </si>
  <si>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4"/>
  </si>
  <si>
    <t>ケ</t>
    <phoneticPr fontId="4"/>
  </si>
  <si>
    <t>) 件</t>
    <rPh sb="2" eb="3">
      <t>ケン</t>
    </rPh>
    <phoneticPr fontId="4"/>
  </si>
  <si>
    <t>事業所内での掲示又は閲覧</t>
    <rPh sb="0" eb="3">
      <t>ジギョウショ</t>
    </rPh>
    <rPh sb="3" eb="4">
      <t>ナイ</t>
    </rPh>
    <rPh sb="6" eb="8">
      <t>ケイジ</t>
    </rPh>
    <rPh sb="8" eb="9">
      <t>マタ</t>
    </rPh>
    <rPh sb="10" eb="12">
      <t>エツラン</t>
    </rPh>
    <phoneticPr fontId="4"/>
  </si>
  <si>
    <t>掲示・閲覧の場所：</t>
    <rPh sb="0" eb="2">
      <t>ケイジ</t>
    </rPh>
    <rPh sb="3" eb="5">
      <t>エツラン</t>
    </rPh>
    <rPh sb="6" eb="8">
      <t>バショ</t>
    </rPh>
    <phoneticPr fontId="4"/>
  </si>
  <si>
    <t>URL：</t>
    <phoneticPr fontId="4"/>
  </si>
  <si>
    <t>苦情受付件数</t>
    <rPh sb="0" eb="2">
      <t>クジョウ</t>
    </rPh>
    <rPh sb="2" eb="4">
      <t>ウケツケ</t>
    </rPh>
    <rPh sb="4" eb="6">
      <t>ケンスウ</t>
    </rPh>
    <phoneticPr fontId="4"/>
  </si>
  <si>
    <t>前々年度</t>
    <rPh sb="0" eb="2">
      <t>マエマエ</t>
    </rPh>
    <rPh sb="2" eb="3">
      <t>ドシ</t>
    </rPh>
    <rPh sb="3" eb="4">
      <t>ド</t>
    </rPh>
    <phoneticPr fontId="4"/>
  </si>
  <si>
    <t>前年度</t>
    <rPh sb="0" eb="2">
      <t>ゼンネン</t>
    </rPh>
    <rPh sb="2" eb="3">
      <t>ド</t>
    </rPh>
    <phoneticPr fontId="4"/>
  </si>
  <si>
    <t>その他 （</t>
    <phoneticPr fontId="4"/>
  </si>
  <si>
    <t>発生時の対応</t>
    <phoneticPr fontId="4"/>
  </si>
  <si>
    <t>初動対応</t>
    <rPh sb="0" eb="2">
      <t>ショドウ</t>
    </rPh>
    <rPh sb="2" eb="4">
      <t>タイオウ</t>
    </rPh>
    <phoneticPr fontId="4"/>
  </si>
  <si>
    <t>）か月に</t>
  </si>
  <si>
    <t>（２）非常災害対策等</t>
    <rPh sb="3" eb="5">
      <t>ヒジョウ</t>
    </rPh>
    <rPh sb="5" eb="7">
      <t>サイガイ</t>
    </rPh>
    <rPh sb="7" eb="9">
      <t>タイサク</t>
    </rPh>
    <rPh sb="9" eb="10">
      <t>トウ</t>
    </rPh>
    <phoneticPr fontId="4"/>
  </si>
  <si>
    <t>消防計画の届出</t>
    <phoneticPr fontId="4"/>
  </si>
  <si>
    <t>避難訓練</t>
    <rPh sb="0" eb="2">
      <t>ヒナン</t>
    </rPh>
    <rPh sb="2" eb="4">
      <t>クンレン</t>
    </rPh>
    <phoneticPr fontId="4"/>
  </si>
  <si>
    <t xml:space="preserve">年　　 </t>
    <rPh sb="0" eb="1">
      <t>ネン</t>
    </rPh>
    <phoneticPr fontId="4"/>
  </si>
  <si>
    <t>回（</t>
    <phoneticPr fontId="4"/>
  </si>
  <si>
    <t>月）</t>
    <phoneticPr fontId="4"/>
  </si>
  <si>
    <t>通報訓練</t>
    <rPh sb="0" eb="2">
      <t>ツウホウ</t>
    </rPh>
    <rPh sb="2" eb="4">
      <t>クンレン</t>
    </rPh>
    <phoneticPr fontId="4"/>
  </si>
  <si>
    <t>防火管理者職・氏名</t>
    <rPh sb="5" eb="6">
      <t>ショク</t>
    </rPh>
    <rPh sb="7" eb="9">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</si>
  <si>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</si>
  <si>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</si>
  <si>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耐震化診断の受検状況</t>
    <rPh sb="0" eb="3">
      <t>タイシンカ</t>
    </rPh>
    <rPh sb="3" eb="5">
      <t>シンダン</t>
    </rPh>
    <rPh sb="6" eb="8">
      <t>ジュケン</t>
    </rPh>
    <rPh sb="8" eb="10">
      <t>ジョウキョウ</t>
    </rPh>
    <phoneticPr fontId="4"/>
  </si>
  <si>
    <t>未・</t>
    <rPh sb="0" eb="1">
      <t>ミ</t>
    </rPh>
    <phoneticPr fontId="4"/>
  </si>
  <si>
    <t>済</t>
    <rPh sb="0" eb="1">
      <t>スミ</t>
    </rPh>
    <phoneticPr fontId="4"/>
  </si>
  <si>
    <t>※新耐震基準の適合状況</t>
    <rPh sb="1" eb="2">
      <t>シン</t>
    </rPh>
    <rPh sb="2" eb="4">
      <t>タイシン</t>
    </rPh>
    <rPh sb="4" eb="6">
      <t>キジュン</t>
    </rPh>
    <rPh sb="7" eb="9">
      <t>テキゴウ</t>
    </rPh>
    <rPh sb="9" eb="11">
      <t>ジョウキョウ</t>
    </rPh>
    <phoneticPr fontId="4"/>
  </si>
  <si>
    <t>適・</t>
    <rPh sb="0" eb="1">
      <t>テキ</t>
    </rPh>
    <phoneticPr fontId="4"/>
  </si>
  <si>
    <t>不適</t>
    <rPh sb="0" eb="2">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</si>
  <si>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</si>
  <si>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</si>
  <si>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</si>
  <si>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</si>
  <si>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</si>
  <si>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</si>
  <si>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感染対策委員会
構成委員</t>
    <phoneticPr fontId="4"/>
  </si>
  <si>
    <t>感染対策担当者氏名（職名）</t>
    <rPh sb="0" eb="2">
      <t>カンセン</t>
    </rPh>
    <rPh sb="2" eb="4">
      <t>タイサク</t>
    </rPh>
    <rPh sb="4" eb="7">
      <t>タントウシャ</t>
    </rPh>
    <rPh sb="7" eb="9">
      <t>シメイ</t>
    </rPh>
    <rPh sb="10" eb="12">
      <t>ショクメイ</t>
    </rPh>
    <phoneticPr fontId="4"/>
  </si>
  <si>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4"/>
  </si>
  <si>
    <t>指針の内容</t>
    <rPh sb="0" eb="2">
      <t>シシン</t>
    </rPh>
    <rPh sb="3" eb="5">
      <t>ナイヨウ</t>
    </rPh>
    <phoneticPr fontId="4"/>
  </si>
  <si>
    <t>平常時の対策</t>
    <rPh sb="0" eb="2">
      <t>ヘイジョウ</t>
    </rPh>
    <rPh sb="2" eb="3">
      <t>ジ</t>
    </rPh>
    <rPh sb="4" eb="6">
      <t>タイサク</t>
    </rPh>
    <phoneticPr fontId="4"/>
  </si>
  <si>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4"/>
  </si>
  <si>
    <t xml:space="preserve">  有・　 無</t>
    <rPh sb="2" eb="3">
      <t>ユウ</t>
    </rPh>
    <rPh sb="6" eb="7">
      <t>ム</t>
    </rPh>
    <phoneticPr fontId="4"/>
  </si>
  <si>
    <t>（２）事業所の負担による他の居宅サービスの利用状況</t>
    <rPh sb="3" eb="6">
      <t>ジギョウショ</t>
    </rPh>
    <rPh sb="7" eb="9">
      <t>フタン</t>
    </rPh>
    <rPh sb="12" eb="13">
      <t>ホカ</t>
    </rPh>
    <rPh sb="14" eb="16">
      <t>キョタク</t>
    </rPh>
    <rPh sb="21" eb="23">
      <t>リヨウ</t>
    </rPh>
    <rPh sb="23" eb="25">
      <t>ジョウキョウ</t>
    </rPh>
    <phoneticPr fontId="8"/>
  </si>
  <si>
    <t>（３）食事、その他の家事</t>
    <rPh sb="3" eb="5">
      <t>ショクジ</t>
    </rPh>
    <rPh sb="8" eb="9">
      <t>タ</t>
    </rPh>
    <rPh sb="10" eb="12">
      <t>カジ</t>
    </rPh>
    <phoneticPr fontId="8"/>
  </si>
  <si>
    <t>　※在職中の従業員及び過去に従業員であった者が業務上知り得た利用者又は家族の秘密を漏らすこと</t>
    <rPh sb="2" eb="5">
      <t>ザイショクチュウ</t>
    </rPh>
    <rPh sb="6" eb="9">
      <t>ジュウギョウイン</t>
    </rPh>
    <rPh sb="9" eb="10">
      <t>オヨ</t>
    </rPh>
    <rPh sb="11" eb="13">
      <t>カコ</t>
    </rPh>
    <rPh sb="14" eb="17">
      <t>ジュウギョウイン</t>
    </rPh>
    <rPh sb="21" eb="22">
      <t>モノ</t>
    </rPh>
    <rPh sb="23" eb="26">
      <t>ギョウムジョウ</t>
    </rPh>
    <rPh sb="26" eb="27">
      <t>シ</t>
    </rPh>
    <rPh sb="28" eb="29">
      <t>エ</t>
    </rPh>
    <rPh sb="30" eb="33">
      <t>リヨウシャ</t>
    </rPh>
    <rPh sb="33" eb="34">
      <t>マタ</t>
    </rPh>
    <rPh sb="35" eb="37">
      <t>カゾク</t>
    </rPh>
    <rPh sb="38" eb="40">
      <t>ヒミツ</t>
    </rPh>
    <rPh sb="41" eb="42">
      <t>モ</t>
    </rPh>
    <phoneticPr fontId="8"/>
  </si>
  <si>
    <t>　がないように取っている措置（出来るだけ具体的に記載してください。）</t>
    <rPh sb="15" eb="17">
      <t>デキ</t>
    </rPh>
    <rPh sb="20" eb="23">
      <t>グタイテキ</t>
    </rPh>
    <rPh sb="24" eb="26">
      <t>キサイ</t>
    </rPh>
    <phoneticPr fontId="8"/>
  </si>
  <si>
    <t>平均利用者数(人)</t>
    <rPh sb="0" eb="2">
      <t>ヘイキン</t>
    </rPh>
    <rPh sb="2" eb="4">
      <t>リヨウ</t>
    </rPh>
    <rPh sb="4" eb="5">
      <t>シャ</t>
    </rPh>
    <rPh sb="5" eb="6">
      <t>スウ</t>
    </rPh>
    <rPh sb="7" eb="8">
      <t>ニン</t>
    </rPh>
    <phoneticPr fontId="8"/>
  </si>
  <si>
    <t>法人名及び法人代表者職氏名</t>
    <rPh sb="5" eb="7">
      <t>ホウジン</t>
    </rPh>
    <phoneticPr fontId="8"/>
  </si>
  <si>
    <t>認知症対応型共同生活介護
事業者の代表者職氏名</t>
    <rPh sb="0" eb="3">
      <t>ニンチショウ</t>
    </rPh>
    <rPh sb="3" eb="6">
      <t>タイオウガタ</t>
    </rPh>
    <rPh sb="6" eb="8">
      <t>キョウドウ</t>
    </rPh>
    <rPh sb="8" eb="10">
      <t>セイカツ</t>
    </rPh>
    <rPh sb="10" eb="12">
      <t>カイゴ</t>
    </rPh>
    <rPh sb="13" eb="16">
      <t>ジギョウシャ</t>
    </rPh>
    <rPh sb="17" eb="20">
      <t>ダイヒョウシャ</t>
    </rPh>
    <rPh sb="20" eb="21">
      <t>ショク</t>
    </rPh>
    <rPh sb="21" eb="23">
      <t>シメイ</t>
    </rPh>
    <phoneticPr fontId="8"/>
  </si>
  <si>
    <t>※研修の修了証の写しを添付してください。</t>
    <rPh sb="4" eb="6">
      <t>シュウリョウ</t>
    </rPh>
    <phoneticPr fontId="8"/>
  </si>
  <si>
    <t>当該事業所の従業者として職務に従事</t>
    <phoneticPr fontId="8"/>
  </si>
  <si>
    <t>有</t>
    <rPh sb="0" eb="1">
      <t>アリ</t>
    </rPh>
    <phoneticPr fontId="8"/>
  </si>
  <si>
    <t>無</t>
    <rPh sb="0" eb="1">
      <t>ム</t>
    </rPh>
    <phoneticPr fontId="8"/>
  </si>
  <si>
    <t>（３）計画作成担当者（ユニット毎に記載してください。）</t>
    <rPh sb="3" eb="5">
      <t>ケイカク</t>
    </rPh>
    <rPh sb="5" eb="7">
      <t>サクセイ</t>
    </rPh>
    <rPh sb="7" eb="10">
      <t>タントウシャ</t>
    </rPh>
    <rPh sb="15" eb="16">
      <t>ゴト</t>
    </rPh>
    <rPh sb="17" eb="19">
      <t>キサイ</t>
    </rPh>
    <phoneticPr fontId="8"/>
  </si>
  <si>
    <t>　夜間及び深夜の勤務時間帯</t>
    <rPh sb="1" eb="3">
      <t>ヤカン</t>
    </rPh>
    <rPh sb="3" eb="4">
      <t>オヨ</t>
    </rPh>
    <rPh sb="5" eb="7">
      <t>シンヤ</t>
    </rPh>
    <rPh sb="8" eb="10">
      <t>キンム</t>
    </rPh>
    <rPh sb="10" eb="13">
      <t>ジカンタイ</t>
    </rPh>
    <phoneticPr fontId="8"/>
  </si>
  <si>
    <t>　夜勤人員体制</t>
    <rPh sb="1" eb="3">
      <t>ヤキン</t>
    </rPh>
    <rPh sb="3" eb="5">
      <t>ジンイン</t>
    </rPh>
    <rPh sb="5" eb="7">
      <t>タイセイ</t>
    </rPh>
    <phoneticPr fontId="8"/>
  </si>
  <si>
    <t>宿直：　　　人</t>
    <rPh sb="0" eb="2">
      <t>シュクチョク</t>
    </rPh>
    <rPh sb="6" eb="7">
      <t>ニン</t>
    </rPh>
    <phoneticPr fontId="8"/>
  </si>
  <si>
    <t>（３）設　備（ユニットごとに記載）</t>
    <rPh sb="14" eb="16">
      <t>キサイ</t>
    </rPh>
    <phoneticPr fontId="8"/>
  </si>
  <si>
    <t>（１） 防災設備等の状況</t>
    <phoneticPr fontId="8"/>
  </si>
  <si>
    <t>（２）消防計画及び防火管理者の届出状況</t>
    <phoneticPr fontId="8"/>
  </si>
  <si>
    <t>10　領収書等の交付</t>
    <rPh sb="3" eb="6">
      <t>リョウシュウショ</t>
    </rPh>
    <rPh sb="6" eb="7">
      <t>トウ</t>
    </rPh>
    <rPh sb="8" eb="10">
      <t>コウフ</t>
    </rPh>
    <phoneticPr fontId="8"/>
  </si>
  <si>
    <t>11　サービス提供に係る利用者及びその家族に対する説明等</t>
    <phoneticPr fontId="8"/>
  </si>
  <si>
    <t>12　衛生管理</t>
    <rPh sb="3" eb="5">
      <t>エイセイ</t>
    </rPh>
    <rPh sb="5" eb="7">
      <t>カンリ</t>
    </rPh>
    <phoneticPr fontId="8"/>
  </si>
  <si>
    <t>13　サービスの質の向上及び管理体制</t>
    <rPh sb="8" eb="9">
      <t>シツ</t>
    </rPh>
    <rPh sb="10" eb="12">
      <t>コウジョウ</t>
    </rPh>
    <rPh sb="12" eb="13">
      <t>オヨ</t>
    </rPh>
    <rPh sb="14" eb="16">
      <t>カンリ</t>
    </rPh>
    <rPh sb="16" eb="18">
      <t>タイセイ</t>
    </rPh>
    <phoneticPr fontId="8"/>
  </si>
  <si>
    <t>16　秘密保持等</t>
    <rPh sb="3" eb="5">
      <t>ヒミツ</t>
    </rPh>
    <rPh sb="5" eb="7">
      <t>ホジ</t>
    </rPh>
    <rPh sb="7" eb="8">
      <t>トウ</t>
    </rPh>
    <phoneticPr fontId="8"/>
  </si>
  <si>
    <t>17　会計区分</t>
    <rPh sb="3" eb="5">
      <t>カイケイ</t>
    </rPh>
    <rPh sb="5" eb="7">
      <t>クブン</t>
    </rPh>
    <phoneticPr fontId="8"/>
  </si>
  <si>
    <t>18　記録の整備</t>
    <rPh sb="3" eb="5">
      <t>キロク</t>
    </rPh>
    <rPh sb="6" eb="8">
      <t>セイビ</t>
    </rPh>
    <phoneticPr fontId="8"/>
  </si>
  <si>
    <t>19　利用者と家族及び地域との交流</t>
    <rPh sb="3" eb="6">
      <t>リヨウシャ</t>
    </rPh>
    <rPh sb="7" eb="9">
      <t>カゾク</t>
    </rPh>
    <rPh sb="9" eb="10">
      <t>オヨ</t>
    </rPh>
    <rPh sb="11" eb="13">
      <t>チイキ</t>
    </rPh>
    <rPh sb="15" eb="17">
      <t>コウリュウ</t>
    </rPh>
    <phoneticPr fontId="8"/>
  </si>
  <si>
    <t>21　緊急時・勤務体制等</t>
    <phoneticPr fontId="4"/>
  </si>
  <si>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4"/>
  </si>
  <si>
    <t>算定状況</t>
    <rPh sb="0" eb="2">
      <t>サンテイ</t>
    </rPh>
    <rPh sb="2" eb="4">
      <t>ジョウキョウ</t>
    </rPh>
    <phoneticPr fontId="4"/>
  </si>
  <si>
    <t>備考</t>
    <rPh sb="0" eb="2">
      <t>ビコウ</t>
    </rPh>
    <phoneticPr fontId="8"/>
  </si>
  <si>
    <t>高齢者虐待防止措置未実施減算</t>
    <rPh sb="0" eb="3">
      <t>コウレイシャ</t>
    </rPh>
    <rPh sb="3" eb="5">
      <t>ギャクタイ</t>
    </rPh>
    <rPh sb="5" eb="7">
      <t>ボウシ</t>
    </rPh>
    <rPh sb="7" eb="9">
      <t>ソチ</t>
    </rPh>
    <rPh sb="9" eb="14">
      <t>ミジッシゲンサン</t>
    </rPh>
    <phoneticPr fontId="8"/>
  </si>
  <si>
    <t>業務継続計画未策定減算</t>
    <rPh sb="0" eb="2">
      <t>ギョウム</t>
    </rPh>
    <rPh sb="2" eb="4">
      <t>ケイゾク</t>
    </rPh>
    <rPh sb="4" eb="6">
      <t>ケイカク</t>
    </rPh>
    <rPh sb="6" eb="7">
      <t>ミ</t>
    </rPh>
    <rPh sb="7" eb="9">
      <t>サクテイ</t>
    </rPh>
    <rPh sb="9" eb="11">
      <t>ゲンサン</t>
    </rPh>
    <phoneticPr fontId="8"/>
  </si>
  <si>
    <t>介護職員等処遇改善加算（Ⅰ）</t>
    <rPh sb="0" eb="2">
      <t>カイゴ</t>
    </rPh>
    <rPh sb="2" eb="4">
      <t>ショクイン</t>
    </rPh>
    <rPh sb="4" eb="5">
      <t>トウ</t>
    </rPh>
    <rPh sb="5" eb="7">
      <t>ショグウ</t>
    </rPh>
    <rPh sb="7" eb="9">
      <t>カイゼン</t>
    </rPh>
    <rPh sb="9" eb="11">
      <t>カサン</t>
    </rPh>
    <phoneticPr fontId="4"/>
  </si>
  <si>
    <t>令和6年6月1日から</t>
    <rPh sb="0" eb="2">
      <t>レイワ</t>
    </rPh>
    <rPh sb="3" eb="4">
      <t>ネン</t>
    </rPh>
    <rPh sb="5" eb="6">
      <t>ツキ</t>
    </rPh>
    <rPh sb="7" eb="8">
      <t>ニチ</t>
    </rPh>
    <phoneticPr fontId="8"/>
  </si>
  <si>
    <t>介護職員等処遇改善加算（Ⅱ）</t>
    <rPh sb="0" eb="2">
      <t>カイゴ</t>
    </rPh>
    <rPh sb="2" eb="4">
      <t>ショクイン</t>
    </rPh>
    <rPh sb="4" eb="5">
      <t>トウ</t>
    </rPh>
    <rPh sb="5" eb="7">
      <t>ショグウ</t>
    </rPh>
    <rPh sb="7" eb="9">
      <t>カイゼン</t>
    </rPh>
    <rPh sb="9" eb="11">
      <t>カサン</t>
    </rPh>
    <phoneticPr fontId="4"/>
  </si>
  <si>
    <t>介護職員等処遇改善加算（Ⅲ）</t>
    <rPh sb="0" eb="2">
      <t>カイゴ</t>
    </rPh>
    <rPh sb="2" eb="4">
      <t>ショクイン</t>
    </rPh>
    <rPh sb="4" eb="5">
      <t>トウ</t>
    </rPh>
    <rPh sb="5" eb="7">
      <t>ショグウ</t>
    </rPh>
    <rPh sb="7" eb="9">
      <t>カイゼン</t>
    </rPh>
    <rPh sb="9" eb="11">
      <t>カサン</t>
    </rPh>
    <phoneticPr fontId="4"/>
  </si>
  <si>
    <t>介護職員等処遇改善加算（Ⅳ）</t>
    <rPh sb="0" eb="2">
      <t>カイゴ</t>
    </rPh>
    <rPh sb="2" eb="4">
      <t>ショクイン</t>
    </rPh>
    <rPh sb="4" eb="5">
      <t>トウ</t>
    </rPh>
    <rPh sb="5" eb="7">
      <t>ショグウ</t>
    </rPh>
    <rPh sb="7" eb="9">
      <t>カイゼン</t>
    </rPh>
    <rPh sb="9" eb="11">
      <t>カサン</t>
    </rPh>
    <phoneticPr fontId="4"/>
  </si>
  <si>
    <t>介護職員等処遇改善加算（Ⅴ）(1)</t>
    <rPh sb="0" eb="2">
      <t>カイゴ</t>
    </rPh>
    <rPh sb="2" eb="4">
      <t>ショクイン</t>
    </rPh>
    <rPh sb="4" eb="5">
      <t>トウ</t>
    </rPh>
    <rPh sb="5" eb="7">
      <t>ショグウ</t>
    </rPh>
    <rPh sb="7" eb="9">
      <t>カイゼン</t>
    </rPh>
    <rPh sb="9" eb="11">
      <t>カサン</t>
    </rPh>
    <phoneticPr fontId="4"/>
  </si>
  <si>
    <t>介護職員等処遇改善加算（Ⅴ）(2)</t>
    <rPh sb="0" eb="2">
      <t>カイゴ</t>
    </rPh>
    <rPh sb="2" eb="4">
      <t>ショクイン</t>
    </rPh>
    <rPh sb="4" eb="5">
      <t>トウ</t>
    </rPh>
    <rPh sb="5" eb="7">
      <t>ショグウ</t>
    </rPh>
    <rPh sb="7" eb="9">
      <t>カイゼン</t>
    </rPh>
    <rPh sb="9" eb="11">
      <t>カサン</t>
    </rPh>
    <phoneticPr fontId="4"/>
  </si>
  <si>
    <t>介護職員等処遇改善加算（Ⅴ）(3)</t>
    <rPh sb="0" eb="2">
      <t>カイゴ</t>
    </rPh>
    <rPh sb="2" eb="4">
      <t>ショクイン</t>
    </rPh>
    <rPh sb="4" eb="5">
      <t>トウ</t>
    </rPh>
    <rPh sb="5" eb="7">
      <t>ショグウ</t>
    </rPh>
    <rPh sb="7" eb="9">
      <t>カイゼン</t>
    </rPh>
    <rPh sb="9" eb="11">
      <t>カサン</t>
    </rPh>
    <phoneticPr fontId="4"/>
  </si>
  <si>
    <t>介護職員等処遇改善加算（Ⅴ）(4)</t>
    <rPh sb="0" eb="2">
      <t>カイゴ</t>
    </rPh>
    <rPh sb="2" eb="4">
      <t>ショクイン</t>
    </rPh>
    <rPh sb="4" eb="5">
      <t>トウ</t>
    </rPh>
    <rPh sb="5" eb="7">
      <t>ショグウ</t>
    </rPh>
    <rPh sb="7" eb="9">
      <t>カイゼン</t>
    </rPh>
    <rPh sb="9" eb="11">
      <t>カサン</t>
    </rPh>
    <phoneticPr fontId="4"/>
  </si>
  <si>
    <t>介護職員等処遇改善加算（Ⅴ）(5)</t>
    <rPh sb="0" eb="2">
      <t>カイゴ</t>
    </rPh>
    <rPh sb="2" eb="4">
      <t>ショクイン</t>
    </rPh>
    <rPh sb="4" eb="5">
      <t>トウ</t>
    </rPh>
    <rPh sb="5" eb="7">
      <t>ショグウ</t>
    </rPh>
    <rPh sb="7" eb="9">
      <t>カイゼン</t>
    </rPh>
    <rPh sb="9" eb="11">
      <t>カサン</t>
    </rPh>
    <phoneticPr fontId="4"/>
  </si>
  <si>
    <t>介護職員等処遇改善加算（Ⅴ）(6)</t>
    <rPh sb="0" eb="2">
      <t>カイゴ</t>
    </rPh>
    <rPh sb="2" eb="4">
      <t>ショクイン</t>
    </rPh>
    <rPh sb="4" eb="5">
      <t>トウ</t>
    </rPh>
    <rPh sb="5" eb="7">
      <t>ショグウ</t>
    </rPh>
    <rPh sb="7" eb="9">
      <t>カイゼン</t>
    </rPh>
    <rPh sb="9" eb="11">
      <t>カサン</t>
    </rPh>
    <phoneticPr fontId="4"/>
  </si>
  <si>
    <t>介護職員等処遇改善加算（Ⅴ）(7)</t>
    <rPh sb="0" eb="2">
      <t>カイゴ</t>
    </rPh>
    <rPh sb="2" eb="4">
      <t>ショクイン</t>
    </rPh>
    <rPh sb="4" eb="5">
      <t>トウ</t>
    </rPh>
    <rPh sb="5" eb="7">
      <t>ショグウ</t>
    </rPh>
    <rPh sb="7" eb="9">
      <t>カイゼン</t>
    </rPh>
    <rPh sb="9" eb="11">
      <t>カサン</t>
    </rPh>
    <phoneticPr fontId="4"/>
  </si>
  <si>
    <t>介護職員等処遇改善加算（Ⅴ）(8)</t>
    <rPh sb="0" eb="2">
      <t>カイゴ</t>
    </rPh>
    <rPh sb="2" eb="4">
      <t>ショクイン</t>
    </rPh>
    <rPh sb="4" eb="5">
      <t>トウ</t>
    </rPh>
    <rPh sb="5" eb="7">
      <t>ショグウ</t>
    </rPh>
    <rPh sb="7" eb="9">
      <t>カイゼン</t>
    </rPh>
    <rPh sb="9" eb="11">
      <t>カサン</t>
    </rPh>
    <phoneticPr fontId="4"/>
  </si>
  <si>
    <t>介護職員等処遇改善加算（Ⅴ）(9)</t>
    <rPh sb="0" eb="2">
      <t>カイゴ</t>
    </rPh>
    <rPh sb="2" eb="4">
      <t>ショクイン</t>
    </rPh>
    <rPh sb="4" eb="5">
      <t>トウ</t>
    </rPh>
    <rPh sb="5" eb="7">
      <t>ショグウ</t>
    </rPh>
    <rPh sb="7" eb="9">
      <t>カイゼン</t>
    </rPh>
    <rPh sb="9" eb="11">
      <t>カサン</t>
    </rPh>
    <phoneticPr fontId="4"/>
  </si>
  <si>
    <t>介護職員等処遇改善加算（Ⅴ）(10)</t>
    <rPh sb="0" eb="2">
      <t>カイゴ</t>
    </rPh>
    <rPh sb="2" eb="4">
      <t>ショクイン</t>
    </rPh>
    <rPh sb="4" eb="5">
      <t>トウ</t>
    </rPh>
    <rPh sb="5" eb="7">
      <t>ショグウ</t>
    </rPh>
    <rPh sb="7" eb="9">
      <t>カイゼン</t>
    </rPh>
    <rPh sb="9" eb="11">
      <t>カサン</t>
    </rPh>
    <phoneticPr fontId="4"/>
  </si>
  <si>
    <t>介護職員等処遇改善加算（Ⅴ）(11)</t>
    <rPh sb="0" eb="2">
      <t>カイゴ</t>
    </rPh>
    <rPh sb="2" eb="4">
      <t>ショクイン</t>
    </rPh>
    <rPh sb="4" eb="5">
      <t>トウ</t>
    </rPh>
    <rPh sb="5" eb="7">
      <t>ショグウ</t>
    </rPh>
    <rPh sb="7" eb="9">
      <t>カイゼン</t>
    </rPh>
    <rPh sb="9" eb="11">
      <t>カサン</t>
    </rPh>
    <phoneticPr fontId="4"/>
  </si>
  <si>
    <t>介護職員等処遇改善加算（Ⅴ）(12)</t>
    <rPh sb="0" eb="2">
      <t>カイゴ</t>
    </rPh>
    <rPh sb="2" eb="4">
      <t>ショクイン</t>
    </rPh>
    <rPh sb="4" eb="5">
      <t>トウ</t>
    </rPh>
    <rPh sb="5" eb="7">
      <t>ショグウ</t>
    </rPh>
    <rPh sb="7" eb="9">
      <t>カイゼン</t>
    </rPh>
    <rPh sb="9" eb="11">
      <t>カサン</t>
    </rPh>
    <phoneticPr fontId="4"/>
  </si>
  <si>
    <t>介護職員等処遇改善加算（Ⅴ）(13)</t>
    <rPh sb="0" eb="2">
      <t>カイゴ</t>
    </rPh>
    <rPh sb="2" eb="4">
      <t>ショクイン</t>
    </rPh>
    <rPh sb="4" eb="5">
      <t>トウ</t>
    </rPh>
    <rPh sb="5" eb="7">
      <t>ショグウ</t>
    </rPh>
    <rPh sb="7" eb="9">
      <t>カイゼン</t>
    </rPh>
    <rPh sb="9" eb="11">
      <t>カサン</t>
    </rPh>
    <phoneticPr fontId="4"/>
  </si>
  <si>
    <t>介護職員等処遇改善加算（Ⅴ）(14)</t>
    <rPh sb="0" eb="2">
      <t>カイゴ</t>
    </rPh>
    <rPh sb="2" eb="4">
      <t>ショクイン</t>
    </rPh>
    <rPh sb="4" eb="5">
      <t>トウ</t>
    </rPh>
    <rPh sb="5" eb="7">
      <t>ショグウ</t>
    </rPh>
    <rPh sb="7" eb="9">
      <t>カイゼン</t>
    </rPh>
    <rPh sb="9" eb="11">
      <t>カサン</t>
    </rPh>
    <phoneticPr fontId="4"/>
  </si>
  <si>
    <t>協力医療機関連携加算</t>
    <rPh sb="0" eb="2">
      <t>キョウリョク</t>
    </rPh>
    <rPh sb="2" eb="4">
      <t>イリョウ</t>
    </rPh>
    <rPh sb="4" eb="6">
      <t>キカン</t>
    </rPh>
    <rPh sb="6" eb="8">
      <t>レンケイ</t>
    </rPh>
    <rPh sb="8" eb="10">
      <t>カサン</t>
    </rPh>
    <phoneticPr fontId="8"/>
  </si>
  <si>
    <t>退居時情報提供加算</t>
    <rPh sb="0" eb="1">
      <t>タイ</t>
    </rPh>
    <rPh sb="1" eb="2">
      <t>キョ</t>
    </rPh>
    <rPh sb="2" eb="3">
      <t>ジ</t>
    </rPh>
    <rPh sb="3" eb="5">
      <t>ジョウホウ</t>
    </rPh>
    <rPh sb="5" eb="7">
      <t>テイキョウ</t>
    </rPh>
    <rPh sb="7" eb="9">
      <t>カサン</t>
    </rPh>
    <phoneticPr fontId="4"/>
  </si>
  <si>
    <t>認知症チームケア推進加算（Ⅰ）</t>
    <rPh sb="0" eb="3">
      <t>ニンチショウ</t>
    </rPh>
    <rPh sb="8" eb="10">
      <t>スイシン</t>
    </rPh>
    <rPh sb="10" eb="12">
      <t>カサン</t>
    </rPh>
    <phoneticPr fontId="4"/>
  </si>
  <si>
    <t>認知症チームケア推進加算（Ⅱ）</t>
    <rPh sb="0" eb="3">
      <t>ニンチショウ</t>
    </rPh>
    <rPh sb="8" eb="10">
      <t>スイシン</t>
    </rPh>
    <rPh sb="10" eb="12">
      <t>カサン</t>
    </rPh>
    <phoneticPr fontId="4"/>
  </si>
  <si>
    <t>新興感染症等施設療養費</t>
    <rPh sb="0" eb="2">
      <t>シンコウ</t>
    </rPh>
    <rPh sb="2" eb="5">
      <t>カンセンショウ</t>
    </rPh>
    <rPh sb="5" eb="6">
      <t>トウ</t>
    </rPh>
    <rPh sb="6" eb="8">
      <t>シセツ</t>
    </rPh>
    <rPh sb="8" eb="11">
      <t>リョウヨウヒ</t>
    </rPh>
    <phoneticPr fontId="8"/>
  </si>
  <si>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8"/>
  </si>
  <si>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8"/>
  </si>
  <si>
    <t>生産性向上推進体制加算（Ⅰ）</t>
    <rPh sb="0" eb="3">
      <t>セイサンセイ</t>
    </rPh>
    <rPh sb="3" eb="5">
      <t>コウジョウ</t>
    </rPh>
    <rPh sb="5" eb="7">
      <t>スイシン</t>
    </rPh>
    <rPh sb="7" eb="9">
      <t>タイセイ</t>
    </rPh>
    <rPh sb="9" eb="11">
      <t>カサン</t>
    </rPh>
    <phoneticPr fontId="8"/>
  </si>
  <si>
    <t>生産性向上推進体制加算（Ⅱ）</t>
    <rPh sb="0" eb="3">
      <t>セイサンセイ</t>
    </rPh>
    <rPh sb="3" eb="5">
      <t>コウジョウ</t>
    </rPh>
    <rPh sb="5" eb="7">
      <t>スイシン</t>
    </rPh>
    <rPh sb="7" eb="9">
      <t>タイセイ</t>
    </rPh>
    <rPh sb="9" eb="11">
      <t>カサン</t>
    </rPh>
    <phoneticPr fontId="8"/>
  </si>
  <si>
    <t>※賃貸の場合（契約年数　　　　年:　　　年　　月　　日　～　　　　年　　月　　日）</t>
    <rPh sb="1" eb="3">
      <t>チンタイ</t>
    </rPh>
    <rPh sb="4" eb="6">
      <t>バアイ</t>
    </rPh>
    <rPh sb="7" eb="9">
      <t>ケイヤク</t>
    </rPh>
    <rPh sb="9" eb="11">
      <t>ネンスウ</t>
    </rPh>
    <rPh sb="15" eb="16">
      <t>ネン</t>
    </rPh>
    <rPh sb="20" eb="21">
      <t>ネン</t>
    </rPh>
    <rPh sb="23" eb="24">
      <t>ツキ</t>
    </rPh>
    <rPh sb="26" eb="27">
      <t>ヒ</t>
    </rPh>
    <rPh sb="33" eb="34">
      <t>ネン</t>
    </rPh>
    <rPh sb="36" eb="37">
      <t>ツキ</t>
    </rPh>
    <rPh sb="39" eb="40">
      <t>ヒ</t>
    </rPh>
    <phoneticPr fontId="8"/>
  </si>
  <si>
    <t>　（グループホームについては、平成21年4月1日から防火管理者の選任が義務付けられました）</t>
    <rPh sb="15" eb="17">
      <t>ヘイセイ</t>
    </rPh>
    <rPh sb="19" eb="20">
      <t>ネン</t>
    </rPh>
    <rPh sb="21" eb="22">
      <t>ガツ</t>
    </rPh>
    <rPh sb="23" eb="24">
      <t>ニチ</t>
    </rPh>
    <rPh sb="26" eb="28">
      <t>ボウカ</t>
    </rPh>
    <rPh sb="28" eb="31">
      <t>カンリシャ</t>
    </rPh>
    <rPh sb="32" eb="34">
      <t>センニン</t>
    </rPh>
    <rPh sb="35" eb="38">
      <t>ギムヅ</t>
    </rPh>
    <phoneticPr fontId="8"/>
  </si>
  <si>
    <t>防火管理についての責任者：（氏名）　　　　　　　　　（職種）　　　　　　　　　　　</t>
    <rPh sb="9" eb="12">
      <t>セキニンシャ</t>
    </rPh>
    <phoneticPr fontId="8"/>
  </si>
  <si>
    <t>防火管理者：（氏名）　　　　　　　　　（職種）　　　　　　　　　　</t>
    <phoneticPr fontId="8"/>
  </si>
  <si>
    <t xml:space="preserve">    介護支援専門員資格の有無　➡　　　　　　有　　　　無</t>
    <rPh sb="4" eb="11">
      <t>カイゴシエンセンモンイン</t>
    </rPh>
    <rPh sb="11" eb="13">
      <t>シカク</t>
    </rPh>
    <phoneticPr fontId="8"/>
  </si>
  <si>
    <t>有・　 　無</t>
    <rPh sb="0" eb="1">
      <t>ユウ</t>
    </rPh>
    <rPh sb="5" eb="6">
      <t>ム</t>
    </rPh>
    <phoneticPr fontId="8"/>
  </si>
  <si>
    <t>②運営推進会議の構成員</t>
    <rPh sb="1" eb="3">
      <t>ウンエイ</t>
    </rPh>
    <rPh sb="3" eb="5">
      <t>スイシン</t>
    </rPh>
    <rPh sb="5" eb="7">
      <t>カイギ</t>
    </rPh>
    <rPh sb="8" eb="11">
      <t>コウセイイン</t>
    </rPh>
    <phoneticPr fontId="4"/>
  </si>
  <si>
    <t>利用者</t>
    <rPh sb="0" eb="3">
      <t>リヨウシャ</t>
    </rPh>
    <phoneticPr fontId="8"/>
  </si>
  <si>
    <t>利用者の家族</t>
    <rPh sb="0" eb="3">
      <t>リヨウシャ</t>
    </rPh>
    <rPh sb="4" eb="6">
      <t>カゾク</t>
    </rPh>
    <phoneticPr fontId="8"/>
  </si>
  <si>
    <t>地域住民の代表者</t>
    <rPh sb="0" eb="2">
      <t>チイキ</t>
    </rPh>
    <rPh sb="2" eb="4">
      <t>ジュウミン</t>
    </rPh>
    <rPh sb="5" eb="8">
      <t>ダイヒョウシャ</t>
    </rPh>
    <phoneticPr fontId="8"/>
  </si>
  <si>
    <t>総合支援センター職員</t>
    <rPh sb="0" eb="2">
      <t>ソウゴウ</t>
    </rPh>
    <rPh sb="2" eb="4">
      <t>シエン</t>
    </rPh>
    <rPh sb="8" eb="10">
      <t>ショクイン</t>
    </rPh>
    <phoneticPr fontId="8"/>
  </si>
  <si>
    <t>当該サービスに知見を有する者</t>
    <rPh sb="0" eb="2">
      <t>トウガイ</t>
    </rPh>
    <rPh sb="7" eb="9">
      <t>チケン</t>
    </rPh>
    <rPh sb="10" eb="11">
      <t>ユウ</t>
    </rPh>
    <rPh sb="13" eb="14">
      <t>モノ</t>
    </rPh>
    <phoneticPr fontId="8"/>
  </si>
  <si>
    <t>③運営推進会議の実施内容</t>
    <rPh sb="1" eb="3">
      <t>ウンエイ</t>
    </rPh>
    <rPh sb="3" eb="5">
      <t>スイシン</t>
    </rPh>
    <rPh sb="5" eb="7">
      <t>カイギ</t>
    </rPh>
    <rPh sb="8" eb="10">
      <t>ジッシ</t>
    </rPh>
    <rPh sb="10" eb="12">
      <t>ナイヨウ</t>
    </rPh>
    <phoneticPr fontId="4"/>
  </si>
  <si>
    <t>23　地域との連携等</t>
    <rPh sb="3" eb="5">
      <t>チイキ</t>
    </rPh>
    <rPh sb="7" eb="9">
      <t>レンケイ</t>
    </rPh>
    <rPh sb="9" eb="10">
      <t>トウ</t>
    </rPh>
    <phoneticPr fontId="4"/>
  </si>
  <si>
    <t>24　虐待の防止</t>
    <rPh sb="3" eb="5">
      <t>ギャクタイ</t>
    </rPh>
    <rPh sb="6" eb="8">
      <t>ボウシ</t>
    </rPh>
    <phoneticPr fontId="4"/>
  </si>
  <si>
    <t>活動状況の報告</t>
    <rPh sb="0" eb="2">
      <t>カツドウ</t>
    </rPh>
    <rPh sb="2" eb="4">
      <t>ジョウキョウ</t>
    </rPh>
    <rPh sb="5" eb="7">
      <t>ホウコク</t>
    </rPh>
    <phoneticPr fontId="8"/>
  </si>
  <si>
    <t>運営推進会議から必要な要望、助言等を聴く機会を設けている</t>
    <phoneticPr fontId="8"/>
  </si>
  <si>
    <t>（１）運営推進会議の活動状況</t>
    <rPh sb="3" eb="5">
      <t>ウンエイ</t>
    </rPh>
    <rPh sb="5" eb="7">
      <t>スイシン</t>
    </rPh>
    <rPh sb="7" eb="9">
      <t>カイギ</t>
    </rPh>
    <rPh sb="10" eb="12">
      <t>カツドウ</t>
    </rPh>
    <rPh sb="12" eb="14">
      <t>ジョウキョウ</t>
    </rPh>
    <phoneticPr fontId="4"/>
  </si>
  <si>
    <t>代表者</t>
    <rPh sb="0" eb="3">
      <t>ダイヒョウシャ</t>
    </rPh>
    <phoneticPr fontId="4"/>
  </si>
  <si>
    <t>計画作成担当者</t>
    <rPh sb="0" eb="2">
      <t>ケイカク</t>
    </rPh>
    <rPh sb="2" eb="4">
      <t>サクセイ</t>
    </rPh>
    <rPh sb="4" eb="7">
      <t>タントウシャ</t>
    </rPh>
    <phoneticPr fontId="4"/>
  </si>
  <si>
    <t>運営推進会議による評価を受けている
※評価機関による外部評価を受けた場合は、運営推進会議を活用した
　評価を受けたものとみなす。</t>
    <rPh sb="19" eb="21">
      <t>ヒョウカ</t>
    </rPh>
    <rPh sb="26" eb="28">
      <t>ガイブ</t>
    </rPh>
    <rPh sb="38" eb="40">
      <t>ウンエイ</t>
    </rPh>
    <rPh sb="40" eb="42">
      <t>スイシン</t>
    </rPh>
    <rPh sb="42" eb="44">
      <t>カイギ</t>
    </rPh>
    <rPh sb="45" eb="47">
      <t>カツヨウ</t>
    </rPh>
    <rPh sb="51" eb="53">
      <t>ヒョウカ</t>
    </rPh>
    <rPh sb="54" eb="55">
      <t>ウ</t>
    </rPh>
    <phoneticPr fontId="8"/>
  </si>
  <si>
    <t>夜勤の勤務条件に関する基準を満たさない場合</t>
    <phoneticPr fontId="8"/>
  </si>
  <si>
    <t>３ユニットで夜勤を行う職員の員数を２人以上とする場合</t>
    <phoneticPr fontId="8"/>
  </si>
  <si>
    <t>（１）前年度（4月～3月）の平均利用者数</t>
    <rPh sb="3" eb="6">
      <t>ゼンネンド</t>
    </rPh>
    <rPh sb="8" eb="9">
      <t>ツキ</t>
    </rPh>
    <rPh sb="11" eb="12">
      <t>ツキ</t>
    </rPh>
    <rPh sb="14" eb="16">
      <t>ヘイキン</t>
    </rPh>
    <rPh sb="16" eb="18">
      <t>リヨウ</t>
    </rPh>
    <rPh sb="18" eb="19">
      <t>シャ</t>
    </rPh>
    <rPh sb="19" eb="20">
      <t>スウ</t>
    </rPh>
    <phoneticPr fontId="8"/>
  </si>
  <si>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4"/>
  </si>
  <si>
    <t>医療連携体制加算（Ⅰ）イ</t>
    <rPh sb="0" eb="2">
      <t>イリョウ</t>
    </rPh>
    <rPh sb="2" eb="4">
      <t>レンケイ</t>
    </rPh>
    <rPh sb="4" eb="6">
      <t>タイセイ</t>
    </rPh>
    <rPh sb="6" eb="8">
      <t>カサン</t>
    </rPh>
    <phoneticPr fontId="4"/>
  </si>
  <si>
    <t>医療連携体制加算（Ⅰ）ロ</t>
    <rPh sb="0" eb="2">
      <t>イリョウ</t>
    </rPh>
    <rPh sb="2" eb="4">
      <t>レンケイ</t>
    </rPh>
    <rPh sb="4" eb="6">
      <t>タイセイ</t>
    </rPh>
    <rPh sb="6" eb="8">
      <t>カサン</t>
    </rPh>
    <phoneticPr fontId="4"/>
  </si>
  <si>
    <t>医療連携体制加算（Ⅰ）ハ</t>
    <rPh sb="0" eb="2">
      <t>イリョウ</t>
    </rPh>
    <rPh sb="2" eb="4">
      <t>レンケイ</t>
    </rPh>
    <rPh sb="4" eb="6">
      <t>タイセイ</t>
    </rPh>
    <rPh sb="6" eb="8">
      <t>カサン</t>
    </rPh>
    <phoneticPr fontId="4"/>
  </si>
  <si>
    <t>加算等の算定状況</t>
    <rPh sb="0" eb="2">
      <t>カサン</t>
    </rPh>
    <rPh sb="2" eb="3">
      <t>トウ</t>
    </rPh>
    <rPh sb="4" eb="6">
      <t>サンテイ</t>
    </rPh>
    <rPh sb="6" eb="8">
      <t>ジョウキョウ</t>
    </rPh>
    <phoneticPr fontId="9"/>
  </si>
  <si>
    <t>　兵庫県HP　 https://web.pref.hyogo.lg.jp/kf27/documents/jyuuyoujikouguideline.pdf</t>
    <phoneticPr fontId="8"/>
  </si>
  <si>
    <t>「重要事項説明書及び契約書のガイドライン（令和6年版）」</t>
    <rPh sb="24" eb="25">
      <t>ネン</t>
    </rPh>
    <phoneticPr fontId="8"/>
  </si>
  <si>
    <t>第１ユニット</t>
    <rPh sb="0" eb="1">
      <t>ダイ</t>
    </rPh>
    <phoneticPr fontId="8"/>
  </si>
  <si>
    <t>管理者氏名〔</t>
    <rPh sb="0" eb="3">
      <t>カンリシャ</t>
    </rPh>
    <rPh sb="3" eb="5">
      <t>シメイ</t>
    </rPh>
    <phoneticPr fontId="8"/>
  </si>
  <si>
    <t>〕</t>
    <phoneticPr fontId="8"/>
  </si>
  <si>
    <t>　兼務の状況　➡　　　　</t>
    <rPh sb="1" eb="3">
      <t>ケンム</t>
    </rPh>
    <rPh sb="4" eb="6">
      <t>ジョウキョウ</t>
    </rPh>
    <phoneticPr fontId="8"/>
  </si>
  <si>
    <t>有</t>
    <rPh sb="0" eb="1">
      <t>ア</t>
    </rPh>
    <phoneticPr fontId="8"/>
  </si>
  <si>
    <t>（以下についても☑）</t>
    <rPh sb="1" eb="3">
      <t>イカ</t>
    </rPh>
    <phoneticPr fontId="8"/>
  </si>
  <si>
    <t>無</t>
    <rPh sb="0" eb="1">
      <t>ム</t>
    </rPh>
    <phoneticPr fontId="8"/>
  </si>
  <si>
    <t>同一の事業者によって設置された他の事業所、施設等の管理者又は従業者としての職務に従事する場合（当該認知症対応型共同生活介護事業所の利用者へのサービス提供の場面等で生じる事象を適時かつ適切に把握でき、職員及び業務の一元的な管理・指揮命令に支障が生じないとき）</t>
    <rPh sb="44" eb="46">
      <t>バアイ</t>
    </rPh>
    <rPh sb="47" eb="49">
      <t>トウガイ</t>
    </rPh>
    <rPh sb="49" eb="52">
      <t>ニンチショウ</t>
    </rPh>
    <rPh sb="52" eb="55">
      <t>タイオウガタ</t>
    </rPh>
    <rPh sb="55" eb="57">
      <t>キョウドウ</t>
    </rPh>
    <rPh sb="57" eb="59">
      <t>セイカツ</t>
    </rPh>
    <rPh sb="59" eb="61">
      <t>カイゴ</t>
    </rPh>
    <rPh sb="61" eb="63">
      <t>ジギョウ</t>
    </rPh>
    <rPh sb="63" eb="64">
      <t>ショ</t>
    </rPh>
    <phoneticPr fontId="8"/>
  </si>
  <si>
    <t>計画作成担当者氏名〔</t>
    <rPh sb="0" eb="2">
      <t>ケイカク</t>
    </rPh>
    <rPh sb="2" eb="4">
      <t>サクセイ</t>
    </rPh>
    <rPh sb="4" eb="7">
      <t>タントウシャ</t>
    </rPh>
    <rPh sb="7" eb="9">
      <t>シメイ</t>
    </rPh>
    <phoneticPr fontId="8"/>
  </si>
  <si>
    <t xml:space="preserve">    「認知症介護実践者研修」又は、「認知症介護基礎研修」の受講の有無　➡</t>
    <rPh sb="5" eb="8">
      <t>ニンチショウ</t>
    </rPh>
    <rPh sb="8" eb="10">
      <t>カイゴ</t>
    </rPh>
    <rPh sb="10" eb="13">
      <t>ジッセンシャ</t>
    </rPh>
    <rPh sb="13" eb="15">
      <t>ケンシュウ</t>
    </rPh>
    <rPh sb="16" eb="17">
      <t>マタ</t>
    </rPh>
    <phoneticPr fontId="8"/>
  </si>
  <si>
    <t>※研修の終了証の写しを添付してください。</t>
    <phoneticPr fontId="8"/>
  </si>
  <si>
    <t>〔　　　　年　　月　　日現在〕</t>
    <rPh sb="5" eb="6">
      <t>ネン</t>
    </rPh>
    <rPh sb="8" eb="9">
      <t>ツキ</t>
    </rPh>
    <rPh sb="11" eb="12">
      <t>ヒ</t>
    </rPh>
    <rPh sb="12" eb="14">
      <t>ゲンザイ</t>
    </rPh>
    <phoneticPr fontId="8"/>
  </si>
  <si>
    <t>　　　「認知症対応型サービス事業管理者研修」の受講の有無　➡　　　　　有　　　　無</t>
    <rPh sb="4" eb="6">
      <t>ニンチ</t>
    </rPh>
    <rPh sb="6" eb="7">
      <t>ショウ</t>
    </rPh>
    <rPh sb="7" eb="10">
      <t>タイオウガタ</t>
    </rPh>
    <rPh sb="14" eb="16">
      <t>ジギョウ</t>
    </rPh>
    <rPh sb="16" eb="19">
      <t>カンリシャ</t>
    </rPh>
    <rPh sb="19" eb="21">
      <t>ケンシュウ</t>
    </rPh>
    <rPh sb="23" eb="25">
      <t>ジュコウ</t>
    </rPh>
    <rPh sb="26" eb="28">
      <t>ウム</t>
    </rPh>
    <rPh sb="35" eb="36">
      <t>アリ</t>
    </rPh>
    <rPh sb="40" eb="41">
      <t>ナシ</t>
    </rPh>
    <phoneticPr fontId="8"/>
  </si>
  <si>
    <t>　　「認知症対応型サービス事業管理者研修」の受講の有無　➡　　　　　有　　　　無</t>
    <rPh sb="3" eb="5">
      <t>ニンチ</t>
    </rPh>
    <rPh sb="5" eb="6">
      <t>ショウ</t>
    </rPh>
    <rPh sb="6" eb="9">
      <t>タイオウガタ</t>
    </rPh>
    <rPh sb="13" eb="15">
      <t>ジギョウ</t>
    </rPh>
    <rPh sb="15" eb="18">
      <t>カンリシャ</t>
    </rPh>
    <rPh sb="18" eb="20">
      <t>ケンシュウ</t>
    </rPh>
    <rPh sb="22" eb="24">
      <t>ジュコウ</t>
    </rPh>
    <rPh sb="25" eb="27">
      <t>ウム</t>
    </rPh>
    <rPh sb="34" eb="35">
      <t>アリ</t>
    </rPh>
    <rPh sb="39" eb="40">
      <t>ナシ</t>
    </rPh>
    <phoneticPr fontId="8"/>
  </si>
  <si>
    <t>　　認知症高齢者の介護に従事した経験</t>
    <rPh sb="2" eb="4">
      <t>ニンチ</t>
    </rPh>
    <rPh sb="4" eb="5">
      <t>ショウ</t>
    </rPh>
    <rPh sb="5" eb="8">
      <t>コウレイシャ</t>
    </rPh>
    <rPh sb="9" eb="11">
      <t>カイゴ</t>
    </rPh>
    <rPh sb="12" eb="14">
      <t>ジュウジ</t>
    </rPh>
    <rPh sb="16" eb="18">
      <t>ケイケン</t>
    </rPh>
    <phoneticPr fontId="8"/>
  </si>
  <si>
    <t>　　「認知症対応型サービス事業開設者研修」の受講の有無➡</t>
    <rPh sb="3" eb="5">
      <t>ニンチ</t>
    </rPh>
    <rPh sb="5" eb="6">
      <t>ショウ</t>
    </rPh>
    <rPh sb="6" eb="9">
      <t>タイオウガタ</t>
    </rPh>
    <rPh sb="13" eb="15">
      <t>ジギョウ</t>
    </rPh>
    <rPh sb="15" eb="17">
      <t>カイセツ</t>
    </rPh>
    <rPh sb="17" eb="18">
      <t>シャ</t>
    </rPh>
    <rPh sb="18" eb="20">
      <t>ケンシュウ</t>
    </rPh>
    <rPh sb="22" eb="24">
      <t>ジュコウ</t>
    </rPh>
    <rPh sb="25" eb="27">
      <t>ウム</t>
    </rPh>
    <phoneticPr fontId="8"/>
  </si>
  <si>
    <t>無　</t>
    <rPh sb="0" eb="1">
      <t>ム</t>
    </rPh>
    <phoneticPr fontId="8"/>
  </si>
  <si>
    <t>　　　　　　</t>
    <phoneticPr fontId="8"/>
  </si>
  <si>
    <t>※研修の終了証の写しを添付してください。</t>
    <phoneticPr fontId="8"/>
  </si>
  <si>
    <t>　　保健医療サービスまたは福祉サービスの経営に携わった経験➡</t>
    <rPh sb="2" eb="6">
      <t>ホケンイリョウ</t>
    </rPh>
    <rPh sb="13" eb="15">
      <t>フクシ</t>
    </rPh>
    <rPh sb="20" eb="22">
      <t>ケイエイ</t>
    </rPh>
    <rPh sb="23" eb="24">
      <t>タズサ</t>
    </rPh>
    <rPh sb="27" eb="29">
      <t>ケイケン</t>
    </rPh>
    <phoneticPr fontId="8"/>
  </si>
  <si>
    <t>　　特別養護老人ホーム等の従業者として認知症である者の介護に従事した経験➡</t>
    <rPh sb="2" eb="8">
      <t>トクベツヨウゴロウジン</t>
    </rPh>
    <rPh sb="11" eb="12">
      <t>トウ</t>
    </rPh>
    <rPh sb="13" eb="16">
      <t>ジュウギョウシャ</t>
    </rPh>
    <rPh sb="19" eb="22">
      <t>ニンチショウ</t>
    </rPh>
    <rPh sb="25" eb="26">
      <t>モノ</t>
    </rPh>
    <rPh sb="27" eb="29">
      <t>カイゴ</t>
    </rPh>
    <rPh sb="30" eb="32">
      <t>ジュウジ</t>
    </rPh>
    <rPh sb="34" eb="36">
      <t>ケイケン</t>
    </rPh>
    <phoneticPr fontId="8"/>
  </si>
  <si>
    <t>第３ユニット</t>
    <rPh sb="0" eb="1">
      <t>ダイ</t>
    </rPh>
    <phoneticPr fontId="8"/>
  </si>
  <si>
    <t>　　　時　　分</t>
    <rPh sb="3" eb="4">
      <t>ジ</t>
    </rPh>
    <rPh sb="6" eb="7">
      <t>フン</t>
    </rPh>
    <phoneticPr fontId="8"/>
  </si>
  <si>
    <t>直近の避難訓練、救護訓練の実施</t>
    <rPh sb="0" eb="2">
      <t>チョッキン</t>
    </rPh>
    <rPh sb="3" eb="5">
      <t>ヒナン</t>
    </rPh>
    <rPh sb="5" eb="7">
      <t>クンレン</t>
    </rPh>
    <rPh sb="8" eb="10">
      <t>キュウゴ</t>
    </rPh>
    <rPh sb="10" eb="12">
      <t>クンレン</t>
    </rPh>
    <rPh sb="13" eb="15">
      <t>ジッシ</t>
    </rPh>
    <phoneticPr fontId="8"/>
  </si>
  <si>
    <t>（３）緊急時連絡網等の整備、避難訓練実施の状況</t>
    <rPh sb="14" eb="16">
      <t>ヒナン</t>
    </rPh>
    <rPh sb="16" eb="18">
      <t>クンレン</t>
    </rPh>
    <rPh sb="18" eb="20">
      <t>ジッシ</t>
    </rPh>
    <phoneticPr fontId="8"/>
  </si>
  <si>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4"/>
  </si>
  <si>
    <t>感染症に係るＢＣＰ</t>
    <rPh sb="0" eb="3">
      <t>カンセンショウ</t>
    </rPh>
    <rPh sb="4" eb="5">
      <t>カカ</t>
    </rPh>
    <phoneticPr fontId="4"/>
  </si>
  <si>
    <t>➀業務継続計画の策定状況</t>
    <rPh sb="1" eb="3">
      <t>ギョウム</t>
    </rPh>
    <rPh sb="3" eb="5">
      <t>ケイゾク</t>
    </rPh>
    <rPh sb="5" eb="7">
      <t>ケイカク</t>
    </rPh>
    <rPh sb="8" eb="10">
      <t>サクテイ</t>
    </rPh>
    <rPh sb="10" eb="12">
      <t>ジョウキョウ</t>
    </rPh>
    <phoneticPr fontId="4"/>
  </si>
  <si>
    <t>策定済</t>
    <rPh sb="0" eb="2">
      <t>サクテイ</t>
    </rPh>
    <rPh sb="2" eb="3">
      <t>ス</t>
    </rPh>
    <phoneticPr fontId="4"/>
  </si>
  <si>
    <t>未策定</t>
    <rPh sb="0" eb="1">
      <t>ミ</t>
    </rPh>
    <rPh sb="1" eb="3">
      <t>サクテイ</t>
    </rPh>
    <phoneticPr fontId="4"/>
  </si>
  <si>
    <t xml:space="preserve">  ②計画への記載項目</t>
    <rPh sb="3" eb="5">
      <t>ケイカク</t>
    </rPh>
    <rPh sb="7" eb="9">
      <t>キサイ</t>
    </rPh>
    <rPh sb="9" eb="11">
      <t>コウモク</t>
    </rPh>
    <phoneticPr fontId="4"/>
  </si>
  <si>
    <t>平時からの備え（体制構築・整備、感染症防止に向けた取組、
備蓄品の確保等）</t>
    <phoneticPr fontId="4"/>
  </si>
  <si>
    <t>感染拡大防止体制の確立（保健所との連携、濃厚接触者への対応、
関係者との情報共有等）</t>
    <phoneticPr fontId="4"/>
  </si>
  <si>
    <t>災害に係るＢＣＰ</t>
    <rPh sb="0" eb="2">
      <t>サイガイ</t>
    </rPh>
    <rPh sb="3" eb="4">
      <t>カカ</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</si>
  <si>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4"/>
  </si>
  <si>
    <t>他施設及び地域との連携</t>
    <phoneticPr fontId="4"/>
  </si>
  <si>
    <t>無・</t>
    <rPh sb="0" eb="1">
      <t>ム</t>
    </rPh>
    <phoneticPr fontId="4"/>
  </si>
  <si>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4"/>
  </si>
  <si>
    <t>介護職員</t>
    <rPh sb="0" eb="2">
      <t>カイゴ</t>
    </rPh>
    <rPh sb="2" eb="4">
      <t>ショクイン</t>
    </rPh>
    <phoneticPr fontId="4"/>
  </si>
  <si>
    <t>その他（</t>
    <phoneticPr fontId="4"/>
  </si>
  <si>
    <t>外部（</t>
    <rPh sb="0" eb="2">
      <t>ガイブ</t>
    </rPh>
    <phoneticPr fontId="4"/>
  </si>
  <si>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4"/>
  </si>
  <si>
    <t>平常時の対応（建物・設備の安全対策、電気・水道等のライフラインが停止した場合の対策、必要品の備蓄等）</t>
    <phoneticPr fontId="4"/>
  </si>
  <si>
    <r>
      <t>①感染症及び食中毒の予防及びまん延の防止のための対策を検討する委員会（感染対策委員会）を</t>
    </r>
    <r>
      <rPr>
        <b/>
        <sz val="10"/>
        <rFont val="ＭＳ ゴシック"/>
        <family val="3"/>
        <charset val="128"/>
      </rPr>
      <t>おおむね６か月に１回以上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4"/>
  </si>
  <si>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4"/>
  </si>
  <si>
    <t>風水害、地震等の災害への対処計画</t>
    <rPh sb="0" eb="3">
      <t>フウスイガイ</t>
    </rPh>
    <rPh sb="4" eb="6">
      <t>ジシン</t>
    </rPh>
    <rPh sb="6" eb="7">
      <t>トウ</t>
    </rPh>
    <rPh sb="8" eb="10">
      <t>サイガイ</t>
    </rPh>
    <rPh sb="12" eb="14">
      <t>タイショ</t>
    </rPh>
    <rPh sb="14" eb="16">
      <t>ケイカク</t>
    </rPh>
    <phoneticPr fontId="4"/>
  </si>
  <si>
    <t>（３）衛生管理等</t>
    <rPh sb="2" eb="5">
      <t>カンリトウ</t>
    </rPh>
    <phoneticPr fontId="4"/>
  </si>
  <si>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8"/>
  </si>
  <si>
    <t>連携の内容：</t>
    <rPh sb="0" eb="2">
      <t>レンケイ</t>
    </rPh>
    <rPh sb="3" eb="5">
      <t>ナイヨウ</t>
    </rPh>
    <phoneticPr fontId="8"/>
  </si>
  <si>
    <t>代表者</t>
    <rPh sb="0" eb="3">
      <t>ダイヒョウシャ</t>
    </rPh>
    <phoneticPr fontId="8"/>
  </si>
  <si>
    <t>委員会の内容</t>
    <rPh sb="0" eb="3">
      <t>イインカイ</t>
    </rPh>
    <rPh sb="4" eb="6">
      <t>ナイヨウ</t>
    </rPh>
    <phoneticPr fontId="4"/>
  </si>
  <si>
    <t>委員会等組織に関する事項</t>
    <rPh sb="0" eb="3">
      <t>イインカイ</t>
    </rPh>
    <rPh sb="3" eb="4">
      <t>トウ</t>
    </rPh>
    <rPh sb="4" eb="6">
      <t>ソシキ</t>
    </rPh>
    <rPh sb="7" eb="8">
      <t>カン</t>
    </rPh>
    <rPh sb="10" eb="12">
      <t>ジコウ</t>
    </rPh>
    <phoneticPr fontId="4"/>
  </si>
  <si>
    <t>指針の整備</t>
    <rPh sb="0" eb="2">
      <t>シシン</t>
    </rPh>
    <rPh sb="3" eb="5">
      <t>セイビ</t>
    </rPh>
    <phoneticPr fontId="4"/>
  </si>
  <si>
    <t>職員研修の内容</t>
    <rPh sb="0" eb="2">
      <t>ショクイン</t>
    </rPh>
    <rPh sb="2" eb="4">
      <t>ケンシュウ</t>
    </rPh>
    <rPh sb="5" eb="7">
      <t>ナイヨウ</t>
    </rPh>
    <phoneticPr fontId="4"/>
  </si>
  <si>
    <t>相談・報告体制の整備</t>
    <rPh sb="0" eb="2">
      <t>ソウダン</t>
    </rPh>
    <rPh sb="3" eb="5">
      <t>ホウコク</t>
    </rPh>
    <rPh sb="5" eb="7">
      <t>タイセイ</t>
    </rPh>
    <rPh sb="8" eb="10">
      <t>セイビ</t>
    </rPh>
    <phoneticPr fontId="4"/>
  </si>
  <si>
    <t>市への迅速・適切な通報方法</t>
    <rPh sb="0" eb="1">
      <t>シ</t>
    </rPh>
    <rPh sb="3" eb="5">
      <t>ジンソク</t>
    </rPh>
    <rPh sb="6" eb="8">
      <t>テキセツ</t>
    </rPh>
    <rPh sb="9" eb="11">
      <t>ツウホウ</t>
    </rPh>
    <rPh sb="11" eb="13">
      <t>ホウホウ</t>
    </rPh>
    <phoneticPr fontId="4"/>
  </si>
  <si>
    <t>発生原因等の分析と再発防止策</t>
    <rPh sb="0" eb="2">
      <t>ハッセイ</t>
    </rPh>
    <rPh sb="2" eb="4">
      <t>ゲンイン</t>
    </rPh>
    <rPh sb="4" eb="5">
      <t>トウ</t>
    </rPh>
    <rPh sb="6" eb="8">
      <t>ブンセキ</t>
    </rPh>
    <rPh sb="9" eb="11">
      <t>サイハツ</t>
    </rPh>
    <rPh sb="11" eb="13">
      <t>ボウシ</t>
    </rPh>
    <rPh sb="13" eb="14">
      <t>サク</t>
    </rPh>
    <phoneticPr fontId="4"/>
  </si>
  <si>
    <t>再発防止策の効果について</t>
    <rPh sb="0" eb="2">
      <t>サイハツ</t>
    </rPh>
    <rPh sb="2" eb="4">
      <t>ボウシ</t>
    </rPh>
    <rPh sb="4" eb="5">
      <t>サク</t>
    </rPh>
    <rPh sb="6" eb="8">
      <t>コウカ</t>
    </rPh>
    <phoneticPr fontId="4"/>
  </si>
  <si>
    <t>基本的考え方</t>
    <rPh sb="0" eb="3">
      <t>キホンテキ</t>
    </rPh>
    <rPh sb="3" eb="4">
      <t>カンガ</t>
    </rPh>
    <rPh sb="5" eb="6">
      <t>カタ</t>
    </rPh>
    <phoneticPr fontId="4"/>
  </si>
  <si>
    <t>職員研修の方針</t>
    <rPh sb="0" eb="2">
      <t>ショクイン</t>
    </rPh>
    <rPh sb="2" eb="4">
      <t>ケンシュウ</t>
    </rPh>
    <rPh sb="5" eb="7">
      <t>ホウシン</t>
    </rPh>
    <phoneticPr fontId="4"/>
  </si>
  <si>
    <t>発生時対応方針</t>
    <rPh sb="0" eb="2">
      <t>ハッセイ</t>
    </rPh>
    <rPh sb="2" eb="3">
      <t>ジ</t>
    </rPh>
    <rPh sb="3" eb="5">
      <t>タイオウ</t>
    </rPh>
    <rPh sb="5" eb="7">
      <t>ホウシン</t>
    </rPh>
    <phoneticPr fontId="4"/>
  </si>
  <si>
    <t>相談・報告体制</t>
    <rPh sb="0" eb="2">
      <t>ソウダン</t>
    </rPh>
    <rPh sb="3" eb="5">
      <t>ホウコク</t>
    </rPh>
    <rPh sb="5" eb="7">
      <t>タイセイ</t>
    </rPh>
    <phoneticPr fontId="4"/>
  </si>
  <si>
    <t>成年後見制度利用支援</t>
    <rPh sb="0" eb="2">
      <t>セイネン</t>
    </rPh>
    <rPh sb="2" eb="4">
      <t>コウケン</t>
    </rPh>
    <rPh sb="4" eb="6">
      <t>セイド</t>
    </rPh>
    <rPh sb="6" eb="8">
      <t>リヨウ</t>
    </rPh>
    <rPh sb="8" eb="10">
      <t>シエン</t>
    </rPh>
    <phoneticPr fontId="4"/>
  </si>
  <si>
    <t>苦情解決方法</t>
    <rPh sb="0" eb="2">
      <t>クジョウ</t>
    </rPh>
    <rPh sb="2" eb="4">
      <t>カイケツ</t>
    </rPh>
    <rPh sb="4" eb="6">
      <t>ホウホウ</t>
    </rPh>
    <phoneticPr fontId="4"/>
  </si>
  <si>
    <t>利用者による指針の閲覧</t>
    <rPh sb="0" eb="2">
      <t>リヨウ</t>
    </rPh>
    <rPh sb="2" eb="3">
      <t>シャ</t>
    </rPh>
    <rPh sb="6" eb="8">
      <t>シシン</t>
    </rPh>
    <rPh sb="9" eb="11">
      <t>エツラン</t>
    </rPh>
    <phoneticPr fontId="4"/>
  </si>
  <si>
    <t>その他</t>
    <rPh sb="2" eb="3">
      <t>タ</t>
    </rPh>
    <phoneticPr fontId="4"/>
  </si>
  <si>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4"/>
  </si>
  <si>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59" eb="60">
      <t>ツキ</t>
    </rPh>
    <rPh sb="60" eb="62">
      <t>イコウ</t>
    </rPh>
    <rPh sb="68" eb="70">
      <t>カイゼン</t>
    </rPh>
    <rPh sb="70" eb="72">
      <t>ケイカク</t>
    </rPh>
    <rPh sb="73" eb="74">
      <t>モト</t>
    </rPh>
    <rPh sb="76" eb="78">
      <t>カイゼン</t>
    </rPh>
    <rPh sb="79" eb="80">
      <t>ミト</t>
    </rPh>
    <phoneticPr fontId="4"/>
  </si>
  <si>
    <r>
      <t>①運営推進会議を</t>
    </r>
    <r>
      <rPr>
        <b/>
        <sz val="10"/>
        <rFont val="ＭＳ ゴシック"/>
        <family val="3"/>
        <charset val="128"/>
      </rPr>
      <t>おおむね２か月に１回以上</t>
    </r>
    <r>
      <rPr>
        <sz val="10"/>
        <rFont val="ＭＳ ゴシック"/>
        <family val="3"/>
        <charset val="128"/>
      </rPr>
      <t>開催</t>
    </r>
    <rPh sb="1" eb="3">
      <t>ウンエイ</t>
    </rPh>
    <rPh sb="3" eb="5">
      <t>スイシン</t>
    </rPh>
    <rPh sb="5" eb="7">
      <t>カイギ</t>
    </rPh>
    <rPh sb="14" eb="15">
      <t>ツキ</t>
    </rPh>
    <rPh sb="17" eb="20">
      <t>カイイジョウ</t>
    </rPh>
    <phoneticPr fontId="4"/>
  </si>
  <si>
    <r>
      <t>③虐待の防止のための</t>
    </r>
    <r>
      <rPr>
        <b/>
        <sz val="10"/>
        <rFont val="ＭＳ ゴシック"/>
        <family val="3"/>
        <charset val="128"/>
      </rPr>
      <t>研修を年２回以上実施</t>
    </r>
    <rPh sb="13" eb="14">
      <t>ネン</t>
    </rPh>
    <rPh sb="15" eb="18">
      <t>カイイジョウ</t>
    </rPh>
    <rPh sb="18" eb="20">
      <t>ジッシ</t>
    </rPh>
    <phoneticPr fontId="4"/>
  </si>
  <si>
    <r>
      <t>④①～③の措置を適切に実施するための</t>
    </r>
    <r>
      <rPr>
        <b/>
        <sz val="10"/>
        <rFont val="ＭＳ ゴシック"/>
        <family val="3"/>
        <charset val="128"/>
      </rPr>
      <t>担当者の設置</t>
    </r>
    <rPh sb="22" eb="24">
      <t>セッチ</t>
    </rPh>
    <phoneticPr fontId="4"/>
  </si>
  <si>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4"/>
  </si>
  <si>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27" eb="30">
      <t>テイキテキ</t>
    </rPh>
    <rPh sb="31" eb="32">
      <t>ネン</t>
    </rPh>
    <rPh sb="33" eb="36">
      <t>カイイジョウ</t>
    </rPh>
    <phoneticPr fontId="4"/>
  </si>
  <si>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4"/>
  </si>
  <si>
    <r>
      <t>②虐待の防止のための</t>
    </r>
    <r>
      <rPr>
        <b/>
        <sz val="10"/>
        <rFont val="ＭＳ ゴシック"/>
        <family val="3"/>
        <charset val="128"/>
      </rPr>
      <t>指針</t>
    </r>
    <r>
      <rPr>
        <sz val="10"/>
        <rFont val="ＭＳ ゴシック"/>
        <family val="3"/>
        <charset val="128"/>
      </rPr>
      <t>の整備</t>
    </r>
    <rPh sb="10" eb="12">
      <t>シシン</t>
    </rPh>
    <rPh sb="13" eb="14">
      <t>セイ</t>
    </rPh>
    <rPh sb="14" eb="15">
      <t>ビ</t>
    </rPh>
    <phoneticPr fontId="4"/>
  </si>
  <si>
    <r>
      <t>①虐待の防止のための対策を検討する</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及び協議結果について従業者に</t>
    </r>
    <r>
      <rPr>
        <b/>
        <sz val="10"/>
        <rFont val="ＭＳ ゴシック"/>
        <family val="3"/>
        <charset val="128"/>
      </rPr>
      <t>周知徹底</t>
    </r>
    <rPh sb="27" eb="28">
      <t>オヨ</t>
    </rPh>
    <phoneticPr fontId="4"/>
  </si>
  <si>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4"/>
  </si>
  <si>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4"/>
  </si>
  <si>
    <t>身体的拘束等の報告様式の整備</t>
    <phoneticPr fontId="4"/>
  </si>
  <si>
    <t>委員会構成委員</t>
    <rPh sb="0" eb="3">
      <t>イインカイ</t>
    </rPh>
    <phoneticPr fontId="4"/>
  </si>
  <si>
    <r>
      <t>身体的拘束等の適正化の
ための</t>
    </r>
    <r>
      <rPr>
        <b/>
        <sz val="10"/>
        <rFont val="ＭＳ ゴシック"/>
        <family val="3"/>
        <charset val="128"/>
      </rPr>
      <t>指針の内容</t>
    </r>
    <rPh sb="0" eb="3">
      <t>シンタイテキ</t>
    </rPh>
    <rPh sb="3" eb="5">
      <t>コウソク</t>
    </rPh>
    <rPh sb="5" eb="6">
      <t>ナド</t>
    </rPh>
    <rPh sb="7" eb="10">
      <t>テキセイカ</t>
    </rPh>
    <rPh sb="15" eb="17">
      <t>シシン</t>
    </rPh>
    <rPh sb="18" eb="20">
      <t>ナイヨウ</t>
    </rPh>
    <phoneticPr fontId="4"/>
  </si>
  <si>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4"/>
  </si>
  <si>
    <t>イ　　身体的拘束等を行っている場合は、何人、何件ですか。</t>
    <rPh sb="10" eb="11">
      <t>オコナ</t>
    </rPh>
    <phoneticPr fontId="4"/>
  </si>
  <si>
    <t>(※)経過措置期間は令和7年3月31日で終了</t>
    <rPh sb="10" eb="12">
      <t>レイワ</t>
    </rPh>
    <rPh sb="13" eb="14">
      <t>ネン</t>
    </rPh>
    <rPh sb="15" eb="16">
      <t>ツキ</t>
    </rPh>
    <rPh sb="18" eb="19">
      <t>ニチ</t>
    </rPh>
    <phoneticPr fontId="4"/>
  </si>
  <si>
    <t>①利用者の病状の急変等に備えるため、あらかじめ、協力医療機関を定めている</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4"/>
  </si>
  <si>
    <t>　・利用者の病状が急変した場合等において医師又は看護職員が相談対応を行う体制
　　を、常時確保している</t>
    <phoneticPr fontId="4"/>
  </si>
  <si>
    <t>（➀が有の場合）協力医療機関名称</t>
    <rPh sb="3" eb="4">
      <t>アリ</t>
    </rPh>
    <rPh sb="5" eb="7">
      <t>バアイ</t>
    </rPh>
    <rPh sb="8" eb="10">
      <t>キョウリョク</t>
    </rPh>
    <rPh sb="10" eb="12">
      <t>イリョウ</t>
    </rPh>
    <rPh sb="12" eb="14">
      <t>キカン</t>
    </rPh>
    <rPh sb="14" eb="16">
      <t>メイショウ</t>
    </rPh>
    <phoneticPr fontId="8"/>
  </si>
  <si>
    <t>③１年に１回以上、協力医療機関との間で、利用者の病状が急変した場合等の対応を確認するとともに、当該協力医療機関の名称等を、指定を受けた自治体に届け出ている</t>
    <rPh sb="71" eb="72">
      <t>トド</t>
    </rPh>
    <rPh sb="73" eb="74">
      <t>デ</t>
    </rPh>
    <phoneticPr fontId="8"/>
  </si>
  <si>
    <t>⑤協力医療機関が第二種協定指定医療機関である場合、当該第二種協定指定医療機関との間で、新興感染症の発生時等の対応について協議を行っている</t>
    <rPh sb="1" eb="3">
      <t>キョウリョク</t>
    </rPh>
    <rPh sb="3" eb="5">
      <t>イリョウ</t>
    </rPh>
    <rPh sb="5" eb="7">
      <t>キカン</t>
    </rPh>
    <rPh sb="8" eb="10">
      <t>ダイニ</t>
    </rPh>
    <rPh sb="10" eb="11">
      <t>シュ</t>
    </rPh>
    <rPh sb="11" eb="13">
      <t>キョウテイ</t>
    </rPh>
    <rPh sb="13" eb="15">
      <t>シテイ</t>
    </rPh>
    <rPh sb="15" eb="17">
      <t>イリョウ</t>
    </rPh>
    <rPh sb="17" eb="19">
      <t>キカン</t>
    </rPh>
    <rPh sb="22" eb="24">
      <t>バアイ</t>
    </rPh>
    <rPh sb="25" eb="27">
      <t>トウガイ</t>
    </rPh>
    <rPh sb="27" eb="29">
      <t>ダイニ</t>
    </rPh>
    <rPh sb="29" eb="30">
      <t>シュ</t>
    </rPh>
    <rPh sb="30" eb="32">
      <t>キョウテイ</t>
    </rPh>
    <rPh sb="32" eb="34">
      <t>シテイ</t>
    </rPh>
    <rPh sb="34" eb="36">
      <t>イリョウ</t>
    </rPh>
    <rPh sb="36" eb="38">
      <t>キカン</t>
    </rPh>
    <rPh sb="40" eb="41">
      <t>アイダ</t>
    </rPh>
    <rPh sb="43" eb="45">
      <t>シンコウ</t>
    </rPh>
    <rPh sb="45" eb="48">
      <t>カンセンショウ</t>
    </rPh>
    <rPh sb="49" eb="51">
      <t>ハッセイ</t>
    </rPh>
    <rPh sb="51" eb="52">
      <t>ジ</t>
    </rPh>
    <rPh sb="52" eb="53">
      <t>トウ</t>
    </rPh>
    <rPh sb="54" eb="56">
      <t>タイオウ</t>
    </rPh>
    <rPh sb="60" eb="62">
      <t>キョウギ</t>
    </rPh>
    <rPh sb="63" eb="64">
      <t>オコナ</t>
    </rPh>
    <phoneticPr fontId="8"/>
  </si>
  <si>
    <t>⑦あらかじめ、協力歯科医療機関を定めておくよう努めている</t>
    <rPh sb="7" eb="9">
      <t>キョウリョク</t>
    </rPh>
    <rPh sb="9" eb="11">
      <t>シカ</t>
    </rPh>
    <rPh sb="11" eb="13">
      <t>イリョウ</t>
    </rPh>
    <rPh sb="13" eb="15">
      <t>キカン</t>
    </rPh>
    <rPh sb="16" eb="17">
      <t>サダ</t>
    </rPh>
    <rPh sb="23" eb="24">
      <t>ツト</t>
    </rPh>
    <phoneticPr fontId="8"/>
  </si>
  <si>
    <t>⑧サービスの提供体制の確保、夜間における緊急時の対応等のため、介護老人福祉施設、介護老人保健施設、介護医療院、病院等との間の連携及び支援の体制を整えている</t>
    <phoneticPr fontId="8"/>
  </si>
  <si>
    <t>(※1)令和6年度診療報酬改定において新設された地域包括医療病棟を持つ医療機関は、在宅療養支援病院等</t>
    <rPh sb="4" eb="6">
      <t>レイワ</t>
    </rPh>
    <rPh sb="7" eb="8">
      <t>ネン</t>
    </rPh>
    <rPh sb="8" eb="9">
      <t>ド</t>
    </rPh>
    <rPh sb="9" eb="15">
      <t>シンリョウホウシュウカイテイ</t>
    </rPh>
    <rPh sb="19" eb="21">
      <t>シンセツ</t>
    </rPh>
    <rPh sb="24" eb="26">
      <t>チイキ</t>
    </rPh>
    <rPh sb="26" eb="28">
      <t>ホウカツ</t>
    </rPh>
    <rPh sb="28" eb="30">
      <t>イリョウ</t>
    </rPh>
    <rPh sb="30" eb="32">
      <t>ビョウトウ</t>
    </rPh>
    <rPh sb="33" eb="34">
      <t>モ</t>
    </rPh>
    <rPh sb="35" eb="37">
      <t>イリョウ</t>
    </rPh>
    <rPh sb="37" eb="39">
      <t>キカン</t>
    </rPh>
    <rPh sb="41" eb="43">
      <t>ザイタク</t>
    </rPh>
    <rPh sb="43" eb="45">
      <t>リョウヨウ</t>
    </rPh>
    <rPh sb="45" eb="47">
      <t>シエン</t>
    </rPh>
    <rPh sb="47" eb="49">
      <t>ビョウイン</t>
    </rPh>
    <rPh sb="49" eb="50">
      <t>トウ</t>
    </rPh>
    <phoneticPr fontId="8"/>
  </si>
  <si>
    <t>を除き、連携の対象として想定される医療機関には含まれない</t>
    <rPh sb="4" eb="6">
      <t>レンケイ</t>
    </rPh>
    <rPh sb="7" eb="9">
      <t>タイショウ</t>
    </rPh>
    <rPh sb="12" eb="14">
      <t>ソウテイ</t>
    </rPh>
    <rPh sb="17" eb="21">
      <t>イリョウキカン</t>
    </rPh>
    <rPh sb="23" eb="24">
      <t>フク</t>
    </rPh>
    <phoneticPr fontId="8"/>
  </si>
  <si>
    <t>②次の要件を満たす医療機関を協力医療機関として定めるよう努めている(※1)</t>
    <rPh sb="1" eb="2">
      <t>ツギ</t>
    </rPh>
    <rPh sb="3" eb="5">
      <t>ヨウケン</t>
    </rPh>
    <rPh sb="6" eb="7">
      <t>ミ</t>
    </rPh>
    <rPh sb="9" eb="11">
      <t>イリョウ</t>
    </rPh>
    <rPh sb="11" eb="13">
      <t>キカン</t>
    </rPh>
    <rPh sb="14" eb="16">
      <t>キョウリョク</t>
    </rPh>
    <rPh sb="16" eb="18">
      <t>イリョウ</t>
    </rPh>
    <rPh sb="18" eb="20">
      <t>キカン</t>
    </rPh>
    <rPh sb="23" eb="24">
      <t>サダ</t>
    </rPh>
    <rPh sb="28" eb="29">
      <t>ツト</t>
    </rPh>
    <phoneticPr fontId="4"/>
  </si>
  <si>
    <t>(※2)第二種協定指定医療機関である薬局や訪問看護ステーションとの連携を行うことを妨げるものではない</t>
    <rPh sb="18" eb="20">
      <t>ヤッキョク</t>
    </rPh>
    <rPh sb="21" eb="23">
      <t>ホウモン</t>
    </rPh>
    <rPh sb="23" eb="25">
      <t>カンゴ</t>
    </rPh>
    <rPh sb="33" eb="35">
      <t>レンケイ</t>
    </rPh>
    <rPh sb="36" eb="37">
      <t>オコナ</t>
    </rPh>
    <rPh sb="41" eb="42">
      <t>サマタ</t>
    </rPh>
    <phoneticPr fontId="8"/>
  </si>
  <si>
    <t>（例）１か月の食材料費の合計額を、入居者数で均等に按分</t>
    <rPh sb="1" eb="2">
      <t>レイ</t>
    </rPh>
    <rPh sb="5" eb="6">
      <t>ツキ</t>
    </rPh>
    <rPh sb="7" eb="8">
      <t>ショク</t>
    </rPh>
    <rPh sb="8" eb="11">
      <t>ザイリョウヒ</t>
    </rPh>
    <rPh sb="12" eb="14">
      <t>ゴウケイ</t>
    </rPh>
    <rPh sb="14" eb="15">
      <t>ガク</t>
    </rPh>
    <rPh sb="17" eb="19">
      <t>ニュウキョ</t>
    </rPh>
    <rPh sb="19" eb="20">
      <t>シャ</t>
    </rPh>
    <rPh sb="20" eb="21">
      <t>スウ</t>
    </rPh>
    <rPh sb="22" eb="24">
      <t>キントウ</t>
    </rPh>
    <rPh sb="25" eb="27">
      <t>アンブン</t>
    </rPh>
    <phoneticPr fontId="8"/>
  </si>
  <si>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</si>
  <si>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</si>
  <si>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</si>
  <si>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t>
    <rPh sb="0" eb="2">
      <t>サクテイ</t>
    </rPh>
    <rPh sb="2" eb="5">
      <t>ネンガッピ</t>
    </rPh>
    <phoneticPr fontId="4"/>
  </si>
  <si>
    <t>未策定</t>
    <rPh sb="0" eb="3">
      <t>ミサクテイ</t>
    </rPh>
    <phoneticPr fontId="4"/>
  </si>
  <si>
    <t>策定予定時期</t>
    <phoneticPr fontId="4"/>
  </si>
  <si>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4"/>
  </si>
  <si>
    <t>周知済</t>
    <rPh sb="0" eb="2">
      <t>シュウチ</t>
    </rPh>
    <rPh sb="2" eb="3">
      <t>ズミ</t>
    </rPh>
    <phoneticPr fontId="4"/>
  </si>
  <si>
    <t>周知年月日</t>
    <rPh sb="0" eb="2">
      <t>シュウチ</t>
    </rPh>
    <rPh sb="2" eb="5">
      <t>ネンガッピ</t>
    </rPh>
    <rPh sb="3" eb="4">
      <t>テイネン</t>
    </rPh>
    <phoneticPr fontId="4"/>
  </si>
  <si>
    <t>未周知</t>
    <rPh sb="0" eb="1">
      <t>ミ</t>
    </rPh>
    <rPh sb="1" eb="3">
      <t>シュウチ</t>
    </rPh>
    <phoneticPr fontId="4"/>
  </si>
  <si>
    <t>周知予定時期</t>
    <phoneticPr fontId="4"/>
  </si>
  <si>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4"/>
  </si>
  <si>
    <t>相談窓口</t>
    <rPh sb="0" eb="2">
      <t>ソウダン</t>
    </rPh>
    <rPh sb="2" eb="4">
      <t>マドグチ</t>
    </rPh>
    <phoneticPr fontId="4"/>
  </si>
  <si>
    <t>従業者への周知・啓発
（該当する方に○印）</t>
    <rPh sb="0" eb="2">
      <t>ジュウギョウ</t>
    </rPh>
    <rPh sb="2" eb="3">
      <t>シャ</t>
    </rPh>
    <rPh sb="5" eb="7">
      <t>シュウチ</t>
    </rPh>
    <rPh sb="8" eb="10">
      <t>ケイハツ</t>
    </rPh>
    <phoneticPr fontId="4"/>
  </si>
  <si>
    <t>担当者 職・氏名</t>
    <rPh sb="0" eb="3">
      <t>タントウシャ</t>
    </rPh>
    <rPh sb="4" eb="5">
      <t>ショク</t>
    </rPh>
    <rPh sb="6" eb="8">
      <t>シメイ</t>
    </rPh>
    <phoneticPr fontId="4"/>
  </si>
  <si>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4"/>
  </si>
  <si>
    <t>（２）協力医療機関等</t>
    <rPh sb="3" eb="5">
      <t>キョウリョク</t>
    </rPh>
    <rPh sb="5" eb="7">
      <t>イリョウ</t>
    </rPh>
    <rPh sb="7" eb="9">
      <t>キカン</t>
    </rPh>
    <rPh sb="9" eb="10">
      <t>トウ</t>
    </rPh>
    <phoneticPr fontId="4"/>
  </si>
  <si>
    <t>（４）苦情処理の体制</t>
    <rPh sb="3" eb="5">
      <t>クジョウ</t>
    </rPh>
    <rPh sb="5" eb="7">
      <t>ショリ</t>
    </rPh>
    <rPh sb="8" eb="10">
      <t>タイセイ</t>
    </rPh>
    <phoneticPr fontId="4"/>
  </si>
  <si>
    <t>電話　　　（　　　）</t>
    <phoneticPr fontId="8"/>
  </si>
  <si>
    <t>施設内掲示</t>
  </si>
  <si>
    <t>ウェブサイト掲載</t>
    <rPh sb="6" eb="8">
      <t>ケイサイ</t>
    </rPh>
    <phoneticPr fontId="8"/>
  </si>
  <si>
    <t>相談窓口・苦情処理体制等
の周知方法</t>
    <rPh sb="5" eb="7">
      <t>クジョウ</t>
    </rPh>
    <rPh sb="7" eb="9">
      <t>ショリ</t>
    </rPh>
    <rPh sb="9" eb="11">
      <t>タイセイ</t>
    </rPh>
    <rPh sb="11" eb="12">
      <t>トウ</t>
    </rPh>
    <phoneticPr fontId="4"/>
  </si>
  <si>
    <t>件</t>
    <rPh sb="0" eb="1">
      <t>ケン</t>
    </rPh>
    <phoneticPr fontId="8"/>
  </si>
  <si>
    <t>担当者の職・氏名・電話番号</t>
    <rPh sb="0" eb="3">
      <t>タントウシャ</t>
    </rPh>
    <rPh sb="4" eb="5">
      <t>ショク</t>
    </rPh>
    <rPh sb="6" eb="8">
      <t>シメイ</t>
    </rPh>
    <rPh sb="9" eb="11">
      <t>デンワ</t>
    </rPh>
    <rPh sb="11" eb="13">
      <t>バンゴウ</t>
    </rPh>
    <phoneticPr fontId="4"/>
  </si>
  <si>
    <t>苦情内容等の記録作成</t>
    <rPh sb="0" eb="2">
      <t>クジョウ</t>
    </rPh>
    <rPh sb="2" eb="4">
      <t>ナイヨウ</t>
    </rPh>
    <rPh sb="4" eb="5">
      <t>トウ</t>
    </rPh>
    <rPh sb="6" eb="8">
      <t>キロク</t>
    </rPh>
    <rPh sb="8" eb="10">
      <t>サクセイ</t>
    </rPh>
    <phoneticPr fontId="4"/>
  </si>
  <si>
    <t>（５）事故発生時の対応</t>
    <rPh sb="3" eb="5">
      <t>ジコ</t>
    </rPh>
    <rPh sb="5" eb="7">
      <t>ハッセイ</t>
    </rPh>
    <rPh sb="7" eb="8">
      <t>ジ</t>
    </rPh>
    <rPh sb="9" eb="11">
      <t>タイオウ</t>
    </rPh>
    <phoneticPr fontId="4"/>
  </si>
  <si>
    <t>損害賠償保険加入先</t>
    <rPh sb="0" eb="2">
      <t>ソンガイ</t>
    </rPh>
    <rPh sb="2" eb="4">
      <t>バイショウ</t>
    </rPh>
    <rPh sb="4" eb="6">
      <t>ホケン</t>
    </rPh>
    <rPh sb="6" eb="9">
      <t>カニュウサキ</t>
    </rPh>
    <phoneticPr fontId="4"/>
  </si>
  <si>
    <t>指針の有無</t>
    <rPh sb="0" eb="2">
      <t>シシン</t>
    </rPh>
    <rPh sb="3" eb="5">
      <t>ウム</t>
    </rPh>
    <phoneticPr fontId="4"/>
  </si>
  <si>
    <t>有</t>
    <rPh sb="0" eb="1">
      <t>ユウ</t>
    </rPh>
    <phoneticPr fontId="4"/>
  </si>
  <si>
    <t xml:space="preserve">無 </t>
    <phoneticPr fontId="4"/>
  </si>
  <si>
    <t>発生防止</t>
    <rPh sb="0" eb="2">
      <t>ハッセイ</t>
    </rPh>
    <rPh sb="2" eb="4">
      <t>ボウシ</t>
    </rPh>
    <phoneticPr fontId="4"/>
  </si>
  <si>
    <t>発生時対応</t>
    <rPh sb="0" eb="2">
      <t>ハッセイ</t>
    </rPh>
    <rPh sb="2" eb="3">
      <t>ジ</t>
    </rPh>
    <rPh sb="3" eb="5">
      <t>タイオウ</t>
    </rPh>
    <phoneticPr fontId="4"/>
  </si>
  <si>
    <t>報告</t>
    <phoneticPr fontId="4"/>
  </si>
  <si>
    <t>会議・研修の実施、直近実施日</t>
    <rPh sb="0" eb="2">
      <t>カイギ</t>
    </rPh>
    <rPh sb="3" eb="5">
      <t>ケンシュウ</t>
    </rPh>
    <rPh sb="6" eb="8">
      <t>ジッシ</t>
    </rPh>
    <rPh sb="9" eb="11">
      <t>チョッキン</t>
    </rPh>
    <rPh sb="11" eb="13">
      <t>ジッシ</t>
    </rPh>
    <rPh sb="13" eb="14">
      <t>ヒ</t>
    </rPh>
    <phoneticPr fontId="4"/>
  </si>
  <si>
    <t>第３ユニット　　　　　　（単位：人）</t>
    <rPh sb="0" eb="1">
      <t>ダイ</t>
    </rPh>
    <phoneticPr fontId="8"/>
  </si>
  <si>
    <t xml:space="preserve">  区　　　　分</t>
  </si>
  <si>
    <t>（　　階部分）</t>
    <phoneticPr fontId="8"/>
  </si>
  <si>
    <t>定員1人あたりの面積</t>
    <rPh sb="0" eb="2">
      <t>テイイン</t>
    </rPh>
    <rPh sb="3" eb="4">
      <t>リ</t>
    </rPh>
    <rPh sb="8" eb="10">
      <t>メンセキ</t>
    </rPh>
    <phoneticPr fontId="8"/>
  </si>
  <si>
    <t>第２ユニット</t>
    <phoneticPr fontId="8"/>
  </si>
  <si>
    <t>第３ユニット</t>
    <phoneticPr fontId="8"/>
  </si>
  <si>
    <t>㎡</t>
    <phoneticPr fontId="8"/>
  </si>
  <si>
    <t>用途等</t>
    <rPh sb="2" eb="3">
      <t>トウ</t>
    </rPh>
    <phoneticPr fontId="8"/>
  </si>
  <si>
    <t>定員</t>
    <rPh sb="0" eb="2">
      <t>テイイン</t>
    </rPh>
    <phoneticPr fontId="8"/>
  </si>
  <si>
    <t>床面積</t>
    <phoneticPr fontId="8"/>
  </si>
  <si>
    <t>人</t>
    <rPh sb="0" eb="1">
      <t>ニン</t>
    </rPh>
    <phoneticPr fontId="8"/>
  </si>
  <si>
    <t>消防法令による
設置義務の有無</t>
    <rPh sb="8" eb="10">
      <t>セッチ</t>
    </rPh>
    <rPh sb="10" eb="12">
      <t>ギム</t>
    </rPh>
    <rPh sb="13" eb="15">
      <t>ウム</t>
    </rPh>
    <phoneticPr fontId="8"/>
  </si>
  <si>
    <t>（　　　　　　　　　　）</t>
    <phoneticPr fontId="8"/>
  </si>
  <si>
    <t>　②被保険者証に介護認定審査会意見が記載されていた利用者がいたか。</t>
    <rPh sb="2" eb="6">
      <t>ヒホケンシャ</t>
    </rPh>
    <rPh sb="6" eb="7">
      <t>ショウ</t>
    </rPh>
    <rPh sb="8" eb="10">
      <t>カイゴ</t>
    </rPh>
    <rPh sb="10" eb="12">
      <t>ニンテイ</t>
    </rPh>
    <rPh sb="12" eb="15">
      <t>シンサカイ</t>
    </rPh>
    <phoneticPr fontId="8"/>
  </si>
  <si>
    <t>事故発生件数（前年度）</t>
    <rPh sb="0" eb="2">
      <t>ジコ</t>
    </rPh>
    <rPh sb="2" eb="4">
      <t>ハッセイ</t>
    </rPh>
    <rPh sb="4" eb="6">
      <t>ケンスウ</t>
    </rPh>
    <rPh sb="7" eb="8">
      <t>ゼン</t>
    </rPh>
    <rPh sb="8" eb="9">
      <t>ネン</t>
    </rPh>
    <rPh sb="9" eb="10">
      <t>ド</t>
    </rPh>
    <phoneticPr fontId="4"/>
  </si>
  <si>
    <t>市町へ報告件数（前年度）</t>
    <rPh sb="0" eb="2">
      <t>シチョウ</t>
    </rPh>
    <rPh sb="3" eb="5">
      <t>ホウコク</t>
    </rPh>
    <rPh sb="5" eb="7">
      <t>ケンスウ</t>
    </rPh>
    <rPh sb="8" eb="9">
      <t>ゼン</t>
    </rPh>
    <rPh sb="9" eb="11">
      <t>ネンド</t>
    </rPh>
    <phoneticPr fontId="4"/>
  </si>
  <si>
    <t>22　業務継続計画・衛生管理等</t>
    <rPh sb="3" eb="7">
      <t>ギョウムケイゾク</t>
    </rPh>
    <rPh sb="7" eb="9">
      <t>ケイカク</t>
    </rPh>
    <rPh sb="10" eb="12">
      <t>エイセイ</t>
    </rPh>
    <rPh sb="12" eb="14">
      <t>カンリ</t>
    </rPh>
    <rPh sb="14" eb="15">
      <t>トウ</t>
    </rPh>
    <phoneticPr fontId="4"/>
  </si>
  <si>
    <t>介護保険事業所番号</t>
    <phoneticPr fontId="8"/>
  </si>
  <si>
    <t>代表者氏名〔</t>
    <rPh sb="0" eb="2">
      <t>ダイヒョウ</t>
    </rPh>
    <rPh sb="2" eb="3">
      <t>サクシャ</t>
    </rPh>
    <rPh sb="3" eb="5">
      <t>シメイ</t>
    </rPh>
    <phoneticPr fontId="8"/>
  </si>
  <si>
    <t>　有（　　　か所）・　　無</t>
  </si>
  <si>
    <t>（例）１か月まとめて徴収、原則として振込み　などと記載</t>
    <rPh sb="1" eb="2">
      <t>レイ</t>
    </rPh>
    <rPh sb="5" eb="6">
      <t>ツキ</t>
    </rPh>
    <rPh sb="10" eb="12">
      <t>チョウシュウ</t>
    </rPh>
    <rPh sb="13" eb="15">
      <t>ゲンソク</t>
    </rPh>
    <rPh sb="18" eb="20">
      <t>フリコ</t>
    </rPh>
    <rPh sb="25" eb="27">
      <t>キサイ</t>
    </rPh>
    <phoneticPr fontId="8"/>
  </si>
  <si>
    <t>　②　直近３か月における他の居宅サービスの利用実績</t>
    <rPh sb="3" eb="5">
      <t>チョッキン</t>
    </rPh>
    <rPh sb="7" eb="8">
      <t>ツキ</t>
    </rPh>
    <rPh sb="12" eb="13">
      <t>タ</t>
    </rPh>
    <rPh sb="14" eb="16">
      <t>キョタク</t>
    </rPh>
    <rPh sb="21" eb="23">
      <t>リヨウ</t>
    </rPh>
    <rPh sb="23" eb="25">
      <t>ジッセキ</t>
    </rPh>
    <phoneticPr fontId="8"/>
  </si>
  <si>
    <r>
      <t xml:space="preserve">②身体的拘束等の適正化のための
</t>
    </r>
    <r>
      <rPr>
        <b/>
        <sz val="10"/>
        <rFont val="ＭＳ ゴシック"/>
        <family val="3"/>
        <charset val="128"/>
      </rPr>
      <t>指針の整備</t>
    </r>
    <rPh sb="16" eb="18">
      <t>シシン</t>
    </rPh>
    <rPh sb="19" eb="21">
      <t>セイビ</t>
    </rPh>
    <phoneticPr fontId="4"/>
  </si>
  <si>
    <t>事業所公式のメールアドレス</t>
    <rPh sb="0" eb="3">
      <t>ジギョウショ</t>
    </rPh>
    <rPh sb="3" eb="5">
      <t>コウシキ</t>
    </rPh>
    <phoneticPr fontId="8"/>
  </si>
  <si>
    <t>＠</t>
    <phoneticPr fontId="8"/>
  </si>
  <si>
    <t>令和　年度　チェックリスト【認知症対応型共同生活介護】</t>
    <rPh sb="0" eb="2">
      <t>レイワ</t>
    </rPh>
    <phoneticPr fontId="8"/>
  </si>
  <si>
    <t>１　契約書</t>
    <phoneticPr fontId="8"/>
  </si>
  <si>
    <r>
      <t>※当該事業所での常勤従事者が勤務すべき時間（</t>
    </r>
    <r>
      <rPr>
        <sz val="10.5"/>
        <rFont val="ＭＳ ゴシック"/>
        <family val="3"/>
        <charset val="128"/>
      </rPr>
      <t>第１ユニット</t>
    </r>
    <r>
      <rPr>
        <sz val="10.5"/>
        <rFont val="ＭＳ 明朝"/>
        <family val="1"/>
        <charset val="128"/>
      </rPr>
      <t>：</t>
    </r>
    <rPh sb="1" eb="3">
      <t>トウガイ</t>
    </rPh>
    <rPh sb="3" eb="5">
      <t>ジギョウ</t>
    </rPh>
    <rPh sb="5" eb="6">
      <t>ショ</t>
    </rPh>
    <rPh sb="8" eb="10">
      <t>ジョウキン</t>
    </rPh>
    <rPh sb="10" eb="13">
      <t>ジュウジシャ</t>
    </rPh>
    <rPh sb="14" eb="16">
      <t>キンム</t>
    </rPh>
    <rPh sb="19" eb="21">
      <t>ジカン</t>
    </rPh>
    <rPh sb="22" eb="23">
      <t>ダイ</t>
    </rPh>
    <phoneticPr fontId="8"/>
  </si>
  <si>
    <r>
      <t xml:space="preserve">  </t>
    </r>
    <r>
      <rPr>
        <sz val="10.5"/>
        <rFont val="ＭＳ 明朝"/>
        <family val="1"/>
        <charset val="128"/>
      </rPr>
      <t>区　　　　分</t>
    </r>
  </si>
  <si>
    <r>
      <t>※当該事業所での常勤従事者が勤務すべき時間（</t>
    </r>
    <r>
      <rPr>
        <sz val="10.5"/>
        <rFont val="ＭＳ ゴシック"/>
        <family val="3"/>
        <charset val="128"/>
      </rPr>
      <t>第２ユニット</t>
    </r>
    <r>
      <rPr>
        <sz val="10.5"/>
        <rFont val="ＭＳ 明朝"/>
        <family val="1"/>
        <charset val="128"/>
      </rPr>
      <t>：</t>
    </r>
    <rPh sb="1" eb="3">
      <t>トウガイ</t>
    </rPh>
    <rPh sb="3" eb="5">
      <t>ジギョウ</t>
    </rPh>
    <rPh sb="5" eb="6">
      <t>ショ</t>
    </rPh>
    <rPh sb="8" eb="10">
      <t>ジョウキン</t>
    </rPh>
    <rPh sb="10" eb="13">
      <t>ジュウジシャ</t>
    </rPh>
    <rPh sb="14" eb="16">
      <t>キンム</t>
    </rPh>
    <rPh sb="19" eb="21">
      <t>ジカン</t>
    </rPh>
    <rPh sb="22" eb="23">
      <t>ダイ</t>
    </rPh>
    <phoneticPr fontId="8"/>
  </si>
  <si>
    <r>
      <t>※当該事業所での常勤従事者が勤務すべき時間（</t>
    </r>
    <r>
      <rPr>
        <sz val="10.5"/>
        <rFont val="ＭＳ ゴシック"/>
        <family val="3"/>
        <charset val="128"/>
      </rPr>
      <t>第３ユニット</t>
    </r>
    <r>
      <rPr>
        <sz val="10.5"/>
        <rFont val="ＭＳ 明朝"/>
        <family val="1"/>
        <charset val="128"/>
      </rPr>
      <t>：</t>
    </r>
    <rPh sb="1" eb="3">
      <t>トウガイ</t>
    </rPh>
    <rPh sb="3" eb="5">
      <t>ジギョウ</t>
    </rPh>
    <rPh sb="5" eb="6">
      <t>ショ</t>
    </rPh>
    <rPh sb="8" eb="10">
      <t>ジョウキン</t>
    </rPh>
    <rPh sb="10" eb="13">
      <t>ジュウジシャ</t>
    </rPh>
    <rPh sb="14" eb="16">
      <t>キンム</t>
    </rPh>
    <rPh sb="19" eb="21">
      <t>ジカン</t>
    </rPh>
    <rPh sb="22" eb="23">
      <t>ダイ</t>
    </rPh>
    <phoneticPr fontId="8"/>
  </si>
  <si>
    <r>
      <t>（　　　　　　　　　　</t>
    </r>
    <r>
      <rPr>
        <sz val="10.5"/>
        <rFont val="ＭＳ 明朝"/>
        <family val="1"/>
        <charset val="128"/>
      </rPr>
      <t>）</t>
    </r>
    <phoneticPr fontId="8"/>
  </si>
  <si>
    <r>
      <t xml:space="preserve">    ア　利用申込みの状況</t>
    </r>
    <r>
      <rPr>
        <sz val="10.5"/>
        <rFont val="ＭＳ 明朝"/>
        <family val="1"/>
        <charset val="128"/>
      </rPr>
      <t>（直近3か月）</t>
    </r>
    <rPh sb="6" eb="8">
      <t>リヨウ</t>
    </rPh>
    <rPh sb="8" eb="10">
      <t>モウシコミ</t>
    </rPh>
    <rPh sb="12" eb="14">
      <t>ジョウキョウ</t>
    </rPh>
    <rPh sb="15" eb="17">
      <t>チョッキン</t>
    </rPh>
    <rPh sb="19" eb="20">
      <t>ゲツ</t>
    </rPh>
    <phoneticPr fontId="8"/>
  </si>
  <si>
    <t>　　年　　月　　日</t>
    <rPh sb="2" eb="3">
      <t>ネン</t>
    </rPh>
    <rPh sb="5" eb="6">
      <t>ツキ</t>
    </rPh>
    <rPh sb="8" eb="9">
      <t>ヒ</t>
    </rPh>
    <phoneticPr fontId="8"/>
  </si>
  <si>
    <t>消防計画の届出（直近）　　　　年　　月　　日　</t>
    <phoneticPr fontId="8"/>
  </si>
  <si>
    <r>
      <t xml:space="preserve"> </t>
    </r>
    <r>
      <rPr>
        <u/>
        <sz val="10.5"/>
        <rFont val="ＭＳ 明朝"/>
        <family val="1"/>
        <charset val="128"/>
      </rPr>
      <t>（届出年月日）　　　　年　　月　　日　</t>
    </r>
    <phoneticPr fontId="8"/>
  </si>
  <si>
    <t>20　身体的拘束等</t>
    <rPh sb="3" eb="5">
      <t>シンタイ</t>
    </rPh>
    <rPh sb="5" eb="6">
      <t>テキ</t>
    </rPh>
    <rPh sb="6" eb="8">
      <t>コウソク</t>
    </rPh>
    <rPh sb="8" eb="9">
      <t>トウ</t>
    </rPh>
    <phoneticPr fontId="4"/>
  </si>
  <si>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4"/>
  </si>
  <si>
    <t>説明し理解を得ている　・</t>
    <rPh sb="0" eb="2">
      <t>セツメイ</t>
    </rPh>
    <rPh sb="3" eb="5">
      <t>リカイ</t>
    </rPh>
    <phoneticPr fontId="4"/>
  </si>
  <si>
    <t>説明を行っていない又は理解を得ていない　）</t>
    <rPh sb="0" eb="2">
      <t>セツメイ</t>
    </rPh>
    <rPh sb="3" eb="4">
      <t>オコナ</t>
    </rPh>
    <rPh sb="9" eb="10">
      <t>マタ</t>
    </rPh>
    <rPh sb="11" eb="13">
      <t>リカイ</t>
    </rPh>
    <phoneticPr fontId="4"/>
  </si>
  <si>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8"/>
  </si>
  <si>
    <t>記録の公表方法（</t>
    <rPh sb="0" eb="2">
      <t>キロク</t>
    </rPh>
    <rPh sb="3" eb="5">
      <t>コウヒョウ</t>
    </rPh>
    <rPh sb="5" eb="7">
      <t>ホウホウ</t>
    </rPh>
    <phoneticPr fontId="8"/>
  </si>
  <si>
    <t>重説等文書記載</t>
    <rPh sb="0" eb="1">
      <t>ジュウ</t>
    </rPh>
    <rPh sb="2" eb="3">
      <t>トウ</t>
    </rPh>
    <rPh sb="3" eb="5">
      <t>ブンショ</t>
    </rPh>
    <rPh sb="5" eb="7">
      <t>キサイ</t>
    </rPh>
    <phoneticPr fontId="4"/>
  </si>
  <si>
    <t>事故の状況・処置記録様式の有無</t>
    <rPh sb="0" eb="2">
      <t>ジコ</t>
    </rPh>
    <rPh sb="3" eb="5">
      <t>ジョウキョウ</t>
    </rPh>
    <rPh sb="6" eb="8">
      <t>ショチ</t>
    </rPh>
    <rPh sb="8" eb="10">
      <t>キロク</t>
    </rPh>
    <rPh sb="10" eb="12">
      <t>ヨウシキ</t>
    </rPh>
    <rPh sb="13" eb="15">
      <t>ウム</t>
    </rPh>
    <phoneticPr fontId="4"/>
  </si>
  <si>
    <t>有・</t>
    <rPh sb="0" eb="1">
      <t>ア</t>
    </rPh>
    <phoneticPr fontId="4"/>
  </si>
  <si>
    <t>従業者への周知体制の内容</t>
    <rPh sb="0" eb="3">
      <t>ジュウギョウシャ</t>
    </rPh>
    <rPh sb="5" eb="7">
      <t>シュウチ</t>
    </rPh>
    <rPh sb="7" eb="9">
      <t>タイセイ</t>
    </rPh>
    <rPh sb="10" eb="12">
      <t>ナイヨウ</t>
    </rPh>
    <phoneticPr fontId="4"/>
  </si>
  <si>
    <t>事故の状況・処置記録の有無</t>
    <rPh sb="0" eb="2">
      <t>ジコ</t>
    </rPh>
    <rPh sb="3" eb="5">
      <t>ジョウキョウ</t>
    </rPh>
    <rPh sb="6" eb="8">
      <t>ショチ</t>
    </rPh>
    <rPh sb="8" eb="10">
      <t>キロク</t>
    </rPh>
    <rPh sb="11" eb="13">
      <t>ウム</t>
    </rPh>
    <phoneticPr fontId="4"/>
  </si>
  <si>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4"/>
  </si>
  <si>
    <t>ウェブサイト（法人等ホームページ又は
情報公表システム）への掲載(※)</t>
    <rPh sb="9" eb="10">
      <t>トウ</t>
    </rPh>
    <rPh sb="30" eb="32">
      <t>ケイサイ</t>
    </rPh>
    <phoneticPr fontId="4"/>
  </si>
  <si>
    <t>指針の内容</t>
    <phoneticPr fontId="4"/>
  </si>
  <si>
    <t>氏名（職名）</t>
    <rPh sb="0" eb="2">
      <t>シメイ</t>
    </rPh>
    <rPh sb="3" eb="5">
      <t>ショクメイ</t>
    </rPh>
    <phoneticPr fontId="4"/>
  </si>
  <si>
    <r>
      <t>※</t>
    </r>
    <r>
      <rPr>
        <b/>
        <sz val="9"/>
        <color rgb="FFFF0000"/>
        <rFont val="ＭＳ ゴシック"/>
        <family val="3"/>
        <charset val="128"/>
      </rPr>
      <t>【業務継続計画未策定減算】</t>
    </r>
    <r>
      <rPr>
        <sz val="9"/>
        <color rgb="FFFF0000"/>
        <rFont val="ＭＳ ゴシック"/>
        <family val="3"/>
        <charset val="128"/>
      </rPr>
      <t>感染症若しくは災害のいずれか又は両方の業務継続計画が未策定の場合に、令和６年
　　４月から基準に満たない状況が解消されるに至った月まで、利用者全員について所定単位数から減算</t>
    </r>
    <rPh sb="9" eb="11">
      <t>サクテイ</t>
    </rPh>
    <rPh sb="14" eb="17">
      <t>カンセンショウ</t>
    </rPh>
    <rPh sb="17" eb="18">
      <t>モ</t>
    </rPh>
    <rPh sb="21" eb="23">
      <t>サイガイ</t>
    </rPh>
    <rPh sb="28" eb="29">
      <t>マタ</t>
    </rPh>
    <rPh sb="30" eb="32">
      <t>リョウホウ</t>
    </rPh>
    <rPh sb="33" eb="35">
      <t>ギョウム</t>
    </rPh>
    <rPh sb="35" eb="37">
      <t>ケイゾク</t>
    </rPh>
    <rPh sb="37" eb="39">
      <t>ケイカク</t>
    </rPh>
    <rPh sb="40" eb="41">
      <t>ミ</t>
    </rPh>
    <rPh sb="41" eb="43">
      <t>サクテイ</t>
    </rPh>
    <phoneticPr fontId="4"/>
  </si>
  <si>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4"/>
  </si>
  <si>
    <t>管理者・家族・市町等への報告体制</t>
    <rPh sb="0" eb="3">
      <t>カンリシャ</t>
    </rPh>
    <rPh sb="4" eb="6">
      <t>カゾク</t>
    </rPh>
    <rPh sb="7" eb="8">
      <t>シ</t>
    </rPh>
    <rPh sb="8" eb="9">
      <t>マチ</t>
    </rPh>
    <rPh sb="9" eb="10">
      <t>トウ</t>
    </rPh>
    <rPh sb="12" eb="14">
      <t>ホウコク</t>
    </rPh>
    <rPh sb="14" eb="16">
      <t>タイセイ</t>
    </rPh>
    <phoneticPr fontId="4"/>
  </si>
  <si>
    <t>　・当該指定認知症対応型共同生活介護事業者からの診療の求めがあった場合において
　　診療を行う体制を、常時確保している</t>
    <rPh sb="4" eb="6">
      <t>シテイ</t>
    </rPh>
    <rPh sb="6" eb="9">
      <t>ニンチショウ</t>
    </rPh>
    <rPh sb="9" eb="12">
      <t>タイオウガタ</t>
    </rPh>
    <rPh sb="12" eb="14">
      <t>キョウドウ</t>
    </rPh>
    <rPh sb="14" eb="16">
      <t>セイカツ</t>
    </rPh>
    <rPh sb="16" eb="18">
      <t>カイゴ</t>
    </rPh>
    <rPh sb="18" eb="21">
      <t>ジギョウシャ</t>
    </rPh>
    <phoneticPr fontId="4"/>
  </si>
  <si>
    <t>④第二種協定指定医療機関である病院又は診療所との間で、新興感染症発生時等における対応を取り決めるように努めている(※2)</t>
    <rPh sb="1" eb="3">
      <t>ダイニ</t>
    </rPh>
    <rPh sb="3" eb="4">
      <t>シュ</t>
    </rPh>
    <rPh sb="4" eb="6">
      <t>キョウテイ</t>
    </rPh>
    <rPh sb="6" eb="8">
      <t>シテイ</t>
    </rPh>
    <rPh sb="8" eb="10">
      <t>イリョウ</t>
    </rPh>
    <rPh sb="10" eb="12">
      <t>キカン</t>
    </rPh>
    <rPh sb="15" eb="17">
      <t>ビョウイン</t>
    </rPh>
    <rPh sb="17" eb="18">
      <t>マタ</t>
    </rPh>
    <rPh sb="19" eb="22">
      <t>シンリョウショ</t>
    </rPh>
    <rPh sb="24" eb="25">
      <t>アイダ</t>
    </rPh>
    <rPh sb="27" eb="29">
      <t>シンコウ</t>
    </rPh>
    <rPh sb="29" eb="32">
      <t>カンセンショウ</t>
    </rPh>
    <rPh sb="32" eb="34">
      <t>ハッセイ</t>
    </rPh>
    <rPh sb="34" eb="35">
      <t>ジ</t>
    </rPh>
    <rPh sb="35" eb="36">
      <t>トウ</t>
    </rPh>
    <rPh sb="40" eb="42">
      <t>タイオウ</t>
    </rPh>
    <rPh sb="43" eb="44">
      <t>ト</t>
    </rPh>
    <rPh sb="45" eb="46">
      <t>キ</t>
    </rPh>
    <rPh sb="51" eb="52">
      <t>ツト</t>
    </rPh>
    <phoneticPr fontId="8"/>
  </si>
  <si>
    <t>⑥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る</t>
    <rPh sb="59" eb="61">
      <t>トウガイ</t>
    </rPh>
    <phoneticPr fontId="8"/>
  </si>
  <si>
    <t>前年度の身体的拘束等にかかる苦情件数</t>
    <rPh sb="0" eb="2">
      <t>ゼンネンド</t>
    </rPh>
    <phoneticPr fontId="4"/>
  </si>
  <si>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4"/>
  </si>
  <si>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4"/>
  </si>
  <si>
    <r>
      <t>14　ユニット別</t>
    </r>
    <r>
      <rPr>
        <b/>
        <sz val="11"/>
        <color rgb="FFFF0000"/>
        <rFont val="ＭＳ ゴシック"/>
        <family val="3"/>
        <charset val="128"/>
      </rPr>
      <t>実利用</t>
    </r>
    <r>
      <rPr>
        <b/>
        <sz val="11"/>
        <rFont val="ＭＳ ゴシック"/>
        <family val="3"/>
        <charset val="128"/>
      </rPr>
      <t>人員数（直近３か月）</t>
    </r>
    <rPh sb="7" eb="8">
      <t>ベツ</t>
    </rPh>
    <rPh sb="8" eb="9">
      <t>ジツ</t>
    </rPh>
    <rPh sb="9" eb="11">
      <t>リヨウ</t>
    </rPh>
    <rPh sb="11" eb="13">
      <t>ジンイン</t>
    </rPh>
    <rPh sb="13" eb="14">
      <t>スウ</t>
    </rPh>
    <rPh sb="15" eb="16">
      <t>チョク</t>
    </rPh>
    <rPh sb="16" eb="17">
      <t>キン</t>
    </rPh>
    <rPh sb="19" eb="20">
      <t>ツキ</t>
    </rPh>
    <phoneticPr fontId="8"/>
  </si>
  <si>
    <r>
      <t>15  要介護度別</t>
    </r>
    <r>
      <rPr>
        <b/>
        <sz val="11"/>
        <color rgb="FFFF0000"/>
        <rFont val="ＭＳ ゴシック"/>
        <family val="3"/>
        <charset val="128"/>
      </rPr>
      <t>実利用</t>
    </r>
    <r>
      <rPr>
        <b/>
        <sz val="11"/>
        <rFont val="ＭＳ ゴシック"/>
        <family val="3"/>
        <charset val="128"/>
      </rPr>
      <t>人員数（直近３か月）</t>
    </r>
    <rPh sb="16" eb="17">
      <t>チョク</t>
    </rPh>
    <rPh sb="17" eb="18">
      <t>キン</t>
    </rPh>
    <rPh sb="20" eb="21">
      <t>ツキ</t>
    </rPh>
    <phoneticPr fontId="8"/>
  </si>
  <si>
    <r>
      <t>前年度利用者</t>
    </r>
    <r>
      <rPr>
        <b/>
        <sz val="10.5"/>
        <color rgb="FFFF0000"/>
        <rFont val="ＭＳ 明朝"/>
        <family val="1"/>
        <charset val="128"/>
      </rPr>
      <t>延べ</t>
    </r>
    <r>
      <rPr>
        <sz val="10.5"/>
        <rFont val="ＭＳ 明朝"/>
        <family val="1"/>
        <charset val="128"/>
      </rPr>
      <t>数（人）</t>
    </r>
    <rPh sb="0" eb="2">
      <t>ゼンネン</t>
    </rPh>
    <rPh sb="2" eb="3">
      <t>ド</t>
    </rPh>
    <rPh sb="3" eb="6">
      <t>リヨウシャ</t>
    </rPh>
    <rPh sb="6" eb="7">
      <t>ノ</t>
    </rPh>
    <rPh sb="8" eb="9">
      <t>スウ</t>
    </rPh>
    <rPh sb="10" eb="11">
      <t>ニン</t>
    </rPh>
    <phoneticPr fontId="8"/>
  </si>
  <si>
    <t>（例：Ａさんが3日間、Ｂさんが5日間、Ｃさんが7日間、利用した場合、延べ数は「15人」）</t>
    <rPh sb="1" eb="2">
      <t>レイ</t>
    </rPh>
    <rPh sb="8" eb="9">
      <t>ニチ</t>
    </rPh>
    <rPh sb="9" eb="10">
      <t>カン</t>
    </rPh>
    <rPh sb="16" eb="18">
      <t>ニチカン</t>
    </rPh>
    <rPh sb="24" eb="26">
      <t>ニチカン</t>
    </rPh>
    <rPh sb="27" eb="29">
      <t>リヨウ</t>
    </rPh>
    <rPh sb="31" eb="33">
      <t>バアイ</t>
    </rPh>
    <rPh sb="34" eb="35">
      <t>ノ</t>
    </rPh>
    <rPh sb="36" eb="37">
      <t>スウ</t>
    </rPh>
    <rPh sb="41" eb="42">
      <t>ニン</t>
    </rPh>
    <phoneticPr fontId="8"/>
  </si>
  <si>
    <r>
      <t>（例：Ａさんが3日間、Ｂさんが5日間、Ｃさんが7日間、利用した場合、</t>
    </r>
    <r>
      <rPr>
        <b/>
        <u/>
        <sz val="10"/>
        <color rgb="FFFF0000"/>
        <rFont val="ＭＳ Ｐゴシック"/>
        <family val="3"/>
        <charset val="128"/>
      </rPr>
      <t>実利用</t>
    </r>
    <r>
      <rPr>
        <u/>
        <sz val="10"/>
        <color rgb="FFFF0000"/>
        <rFont val="ＭＳ Ｐゴシック"/>
        <family val="3"/>
        <charset val="128"/>
      </rPr>
      <t>人員数は「3人」）</t>
    </r>
    <rPh sb="1" eb="2">
      <t>レイ</t>
    </rPh>
    <phoneticPr fontId="8"/>
  </si>
  <si>
    <t>（夜間及び深夜の時間帯以外の時間帯）</t>
    <rPh sb="1" eb="3">
      <t>ヤカン</t>
    </rPh>
    <rPh sb="3" eb="4">
      <t>オヨ</t>
    </rPh>
    <rPh sb="5" eb="7">
      <t>シンヤ</t>
    </rPh>
    <rPh sb="8" eb="10">
      <t>ジカン</t>
    </rPh>
    <rPh sb="10" eb="11">
      <t>タイ</t>
    </rPh>
    <rPh sb="11" eb="13">
      <t>イガイ</t>
    </rPh>
    <rPh sb="14" eb="17">
      <t>ジカンタイ</t>
    </rPh>
    <phoneticPr fontId="8"/>
  </si>
  <si>
    <r>
      <t>注：前年度利用者</t>
    </r>
    <r>
      <rPr>
        <b/>
        <sz val="10.5"/>
        <color rgb="FFFF0000"/>
        <rFont val="ＭＳ Ｐゴシック"/>
        <family val="3"/>
        <charset val="128"/>
      </rPr>
      <t>延べ</t>
    </r>
    <r>
      <rPr>
        <sz val="10.5"/>
        <rFont val="ＭＳ Ｐゴシック"/>
        <family val="3"/>
        <charset val="128"/>
      </rPr>
      <t>数は、利用者の総合計を記載すること</t>
    </r>
    <rPh sb="0" eb="1">
      <t>チュウ</t>
    </rPh>
    <rPh sb="8" eb="9">
      <t>ノ</t>
    </rPh>
    <rPh sb="13" eb="16">
      <t>リヨウシャ</t>
    </rPh>
    <rPh sb="17" eb="18">
      <t>ソウ</t>
    </rPh>
    <rPh sb="18" eb="20">
      <t>ゴウケイ</t>
    </rPh>
    <rPh sb="21" eb="23">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</si>
</sst>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quot;人&quot;"/>
    <numFmt numFmtId="178" formatCode="#,##0&quot;㎡&quot;"/>
    <numFmt numFmtId="179" formatCode="0.0_ "/>
    <numFmt numFmtId="180" formatCode="0.00_ "/>
    <numFmt numFmtId="181" formatCode="[$-411]ggge&quot;年&quot;m&quot;月分&quot;;@"/>
    <numFmt numFmtId="182" formatCode="&quot;第&quot;0&quot;週&quot;"/>
    <numFmt numFmtId="183" formatCode="d"/>
    <numFmt numFmtId="184" formatCode="aaa"/>
    <numFmt numFmtId="185" formatCode="[$-411]ggge&quot;年&quot;m&quot;月&quot;d&quot;日&quot;;@"/>
    <numFmt numFmtId="186" formatCode="####\ \ &quot;件&quot;"/>
    <numFmt numFmtId="187" formatCode="[$-411]ge\.m\.d;@"/>
  </numFmts>
  <fonts count="60">
    <font>
      <sz val="10.5"/>
      <name val="ＭＳ 明朝"/>
      <family val="1"/>
      <charset val="128"/>
    </font>
    <font>
      <b/>
      <sz val="10.5"/>
      <name val="ＭＳ 明朝"/>
      <family val="1"/>
      <charset val="128"/>
    </font>
    <font>
      <sz val="10.5"/>
      <color indexed="8"/>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6"/>
      <name val="ＭＳ 明朝"/>
      <family val="1"/>
      <charset val="128"/>
    </font>
    <font>
      <u/>
      <sz val="11"/>
      <color indexed="12"/>
      <name val="ＭＳ Ｐゴシック"/>
      <family val="3"/>
      <charset val="128"/>
    </font>
    <font>
      <sz val="9"/>
      <name val="ＭＳ 明朝"/>
      <family val="1"/>
      <charset val="128"/>
    </font>
    <font>
      <sz val="10"/>
      <name val="ＭＳ 明朝"/>
      <family val="1"/>
      <charset val="128"/>
    </font>
    <font>
      <u/>
      <sz val="10.5"/>
      <name val="ＭＳ 明朝"/>
      <family val="1"/>
      <charset val="128"/>
    </font>
    <font>
      <sz val="10.5"/>
      <name val="ＭＳ ゴシック"/>
      <family val="3"/>
      <charset val="128"/>
    </font>
    <font>
      <sz val="11"/>
      <name val="ＭＳ 明朝"/>
      <family val="1"/>
      <charset val="128"/>
    </font>
    <font>
      <sz val="8"/>
      <name val="ＭＳ 明朝"/>
      <family val="1"/>
      <charset val="128"/>
    </font>
    <font>
      <sz val="6"/>
      <name val="ＭＳ Ｐゴシック"/>
      <family val="3"/>
      <charset val="128"/>
    </font>
    <font>
      <sz val="9"/>
      <color indexed="81"/>
      <name val="MS P 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sz val="10.5"/>
      <color theme="1"/>
      <name val="ＭＳ 明朝"/>
      <family val="1"/>
      <charset val="128"/>
    </font>
    <font>
      <sz val="12"/>
      <color theme="1"/>
      <name val="ＭＳ 明朝"/>
      <family val="1"/>
      <charset val="128"/>
    </font>
    <font>
      <sz val="14"/>
      <color theme="1"/>
      <name val="ＭＳ 明朝"/>
      <family val="1"/>
      <charset val="128"/>
    </font>
    <font>
      <sz val="10"/>
      <name val="ＭＳ Ｐゴシック"/>
      <family val="3"/>
      <charset val="128"/>
    </font>
    <font>
      <sz val="10"/>
      <name val="ＭＳ ゴシック"/>
      <family val="3"/>
      <charset val="128"/>
    </font>
    <font>
      <sz val="10"/>
      <color rgb="FF0070C0"/>
      <name val="ＭＳ ゴシック"/>
      <family val="3"/>
      <charset val="128"/>
    </font>
    <font>
      <sz val="10"/>
      <color theme="1"/>
      <name val="ＭＳ ゴシック"/>
      <family val="3"/>
      <charset val="128"/>
    </font>
    <font>
      <sz val="11"/>
      <color rgb="FF0070C0"/>
      <name val="ＭＳ Ｐゴシック"/>
      <family val="3"/>
      <charset val="128"/>
    </font>
    <font>
      <b/>
      <sz val="10"/>
      <name val="ＭＳ ゴシック"/>
      <family val="3"/>
      <charset val="128"/>
    </font>
    <font>
      <sz val="9"/>
      <name val="ＭＳ ゴシック"/>
      <family val="3"/>
      <charset val="128"/>
    </font>
    <font>
      <sz val="9"/>
      <color theme="1"/>
      <name val="ＭＳ ゴシック"/>
      <family val="3"/>
      <charset val="128"/>
    </font>
    <font>
      <sz val="11"/>
      <color theme="1"/>
      <name val="ＭＳ Ｐゴシック"/>
      <family val="3"/>
      <charset val="128"/>
    </font>
    <font>
      <sz val="8"/>
      <name val="ＭＳ ゴシック"/>
      <family val="3"/>
      <charset val="128"/>
    </font>
    <font>
      <u/>
      <sz val="10"/>
      <name val="ＭＳ ゴシック"/>
      <family val="3"/>
      <charset val="128"/>
    </font>
    <font>
      <sz val="9"/>
      <color rgb="FFFF0000"/>
      <name val="ＭＳ ゴシック"/>
      <family val="3"/>
      <charset val="128"/>
    </font>
    <font>
      <b/>
      <sz val="10"/>
      <color rgb="FF0070C0"/>
      <name val="ＭＳ ゴシック"/>
      <family val="3"/>
      <charset val="128"/>
    </font>
    <font>
      <b/>
      <sz val="9"/>
      <color rgb="FFFF0000"/>
      <name val="ＭＳ ゴシック"/>
      <family val="3"/>
      <charset val="128"/>
    </font>
    <font>
      <b/>
      <sz val="14"/>
      <name val="ＭＳ ゴシック"/>
      <family val="3"/>
      <charset val="128"/>
    </font>
    <font>
      <sz val="11"/>
      <color rgb="FFFF0000"/>
      <name val="ＭＳ Ｐゴシック"/>
      <family val="3"/>
      <charset val="128"/>
    </font>
    <font>
      <sz val="14"/>
      <name val="ＭＳ ゴシック"/>
      <family val="3"/>
      <charset val="128"/>
    </font>
    <font>
      <b/>
      <sz val="11"/>
      <name val="ＭＳ ゴシック"/>
      <family val="3"/>
      <charset val="128"/>
    </font>
    <font>
      <b/>
      <sz val="9"/>
      <color theme="1"/>
      <name val="ＭＳ ゴシック"/>
      <family val="3"/>
      <charset val="128"/>
    </font>
    <font>
      <b/>
      <sz val="9"/>
      <name val="ＭＳ ゴシック"/>
      <family val="3"/>
      <charset val="128"/>
    </font>
    <font>
      <sz val="11"/>
      <color theme="1"/>
      <name val="ＭＳ ゴシック"/>
      <family val="3"/>
      <charset val="128"/>
    </font>
    <font>
      <sz val="8"/>
      <color theme="1"/>
      <name val="ＭＳ ゴシック"/>
      <family val="3"/>
      <charset val="128"/>
    </font>
    <font>
      <sz val="10.5"/>
      <color rgb="FF0070C0"/>
      <name val="ＭＳ 明朝"/>
      <family val="1"/>
      <charset val="128"/>
    </font>
    <font>
      <b/>
      <sz val="11"/>
      <color indexed="8"/>
      <name val="ＭＳ ゴシック"/>
      <family val="3"/>
      <charset val="128"/>
    </font>
    <font>
      <b/>
      <sz val="9"/>
      <name val="ＭＳ 明朝"/>
      <family val="1"/>
      <charset val="128"/>
    </font>
    <font>
      <sz val="10.5"/>
      <name val="ＭＳ Ｐゴシック"/>
      <family val="3"/>
      <charset val="128"/>
    </font>
    <font>
      <sz val="10"/>
      <color theme="1"/>
      <name val="ＭＳ Ｐゴシック"/>
      <family val="3"/>
      <charset val="128"/>
    </font>
    <font>
      <b/>
      <sz val="11"/>
      <color rgb="FFFF0000"/>
      <name val="ＭＳ ゴシック"/>
      <family val="3"/>
      <charset val="128"/>
    </font>
    <font>
      <b/>
      <sz val="10.5"/>
      <color rgb="FFFF0000"/>
      <name val="ＭＳ 明朝"/>
      <family val="1"/>
      <charset val="128"/>
    </font>
    <font>
      <u/>
      <sz val="10.5"/>
      <color rgb="FFFF0000"/>
      <name val="ＭＳ Ｐゴシック"/>
      <family val="3"/>
      <charset val="128"/>
    </font>
    <font>
      <sz val="10"/>
      <color rgb="FFFF0000"/>
      <name val="ＭＳ 明朝"/>
      <family val="1"/>
      <charset val="128"/>
    </font>
    <font>
      <u/>
      <sz val="10"/>
      <color rgb="FFFF0000"/>
      <name val="ＭＳ Ｐゴシック"/>
      <family val="3"/>
      <charset val="128"/>
    </font>
    <font>
      <b/>
      <u/>
      <sz val="10"/>
      <color rgb="FFFF0000"/>
      <name val="ＭＳ Ｐゴシック"/>
      <family val="3"/>
      <charset val="128"/>
    </font>
    <font>
      <sz val="11"/>
      <color indexed="81"/>
      <name val="MS P ゴシック"/>
      <family val="3"/>
      <charset val="128"/>
    </font>
    <font>
      <b/>
      <sz val="10.5"/>
      <color rgb="FFFF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4" tint="0.59996337778862885"/>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s>
  <borders count="107">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dotted">
        <color indexed="64"/>
      </left>
      <right style="dotted">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s>
  <cellStyleXfs count="6">
    <xf numFmtId="0" fontId="0" fillId="0" borderId="0"/>
    <xf numFmtId="0" fontId="18"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cellStyleXfs>
  <cellXfs count="1010">
    <xf numFmtId="0" fontId="0" fillId="0" borderId="0" xfId="0"/>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14"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2" borderId="10" xfId="0" applyFill="1" applyBorder="1" applyAlignment="1">
      <alignment vertical="center"/>
    </xf>
    <xf numFmtId="0" fontId="0" fillId="2" borderId="6" xfId="0" applyFill="1" applyBorder="1" applyAlignment="1">
      <alignment vertical="center"/>
    </xf>
    <xf numFmtId="0" fontId="0" fillId="2" borderId="2" xfId="0" applyFill="1" applyBorder="1" applyAlignment="1">
      <alignment vertical="center"/>
    </xf>
    <xf numFmtId="0" fontId="0" fillId="2" borderId="11" xfId="0" applyFill="1" applyBorder="1" applyAlignment="1">
      <alignment vertical="center"/>
    </xf>
    <xf numFmtId="0" fontId="6" fillId="0" borderId="0" xfId="0" applyFont="1" applyBorder="1" applyAlignment="1">
      <alignment vertical="center"/>
    </xf>
    <xf numFmtId="0" fontId="0" fillId="0" borderId="13" xfId="0" applyBorder="1" applyAlignment="1">
      <alignment horizontal="left" vertical="center"/>
    </xf>
    <xf numFmtId="0" fontId="11" fillId="0" borderId="0" xfId="0" applyFont="1" applyFill="1" applyBorder="1" applyAlignment="1">
      <alignment horizontal="right" vertical="center"/>
    </xf>
    <xf numFmtId="0" fontId="12" fillId="0" borderId="0" xfId="0" applyFont="1" applyBorder="1" applyAlignment="1">
      <alignment vertical="center"/>
    </xf>
    <xf numFmtId="0" fontId="7" fillId="0" borderId="0" xfId="0" applyFont="1" applyAlignment="1">
      <alignment vertical="center"/>
    </xf>
    <xf numFmtId="0" fontId="13" fillId="0" borderId="0" xfId="0" applyFont="1" applyAlignment="1">
      <alignment vertical="center"/>
    </xf>
    <xf numFmtId="0" fontId="0" fillId="0" borderId="22" xfId="0" applyBorder="1" applyAlignment="1">
      <alignment vertical="center"/>
    </xf>
    <xf numFmtId="0" fontId="11" fillId="0" borderId="10" xfId="0" applyFont="1" applyBorder="1" applyAlignment="1">
      <alignment vertical="center"/>
    </xf>
    <xf numFmtId="0" fontId="11" fillId="0" borderId="6" xfId="0" applyFont="1" applyBorder="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14" xfId="0" applyFont="1" applyBorder="1" applyAlignment="1">
      <alignment vertical="center"/>
    </xf>
    <xf numFmtId="0" fontId="2" fillId="0" borderId="0"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2" fillId="0" borderId="11" xfId="0" applyFont="1" applyBorder="1" applyAlignment="1">
      <alignment vertical="center"/>
    </xf>
    <xf numFmtId="0" fontId="2" fillId="0" borderId="2" xfId="0" applyFont="1" applyBorder="1" applyAlignment="1">
      <alignment vertical="center"/>
    </xf>
    <xf numFmtId="0" fontId="0" fillId="2" borderId="0" xfId="0" applyFill="1" applyBorder="1" applyAlignment="1">
      <alignment vertical="center"/>
    </xf>
    <xf numFmtId="0" fontId="0" fillId="2" borderId="1" xfId="0" applyFill="1" applyBorder="1" applyAlignment="1">
      <alignment vertical="center"/>
    </xf>
    <xf numFmtId="0" fontId="0" fillId="2" borderId="14" xfId="0" applyFill="1" applyBorder="1" applyAlignment="1">
      <alignment vertical="center"/>
    </xf>
    <xf numFmtId="0" fontId="0" fillId="2" borderId="12" xfId="0" applyFill="1" applyBorder="1" applyAlignment="1">
      <alignment vertical="center"/>
    </xf>
    <xf numFmtId="0" fontId="0" fillId="2" borderId="13" xfId="0" applyFill="1" applyBorder="1" applyAlignment="1">
      <alignment vertical="center"/>
    </xf>
    <xf numFmtId="0" fontId="7" fillId="2" borderId="0" xfId="0" applyFont="1" applyFill="1" applyBorder="1" applyAlignment="1">
      <alignment vertical="center"/>
    </xf>
    <xf numFmtId="0" fontId="11" fillId="2" borderId="0" xfId="0" applyFont="1" applyFill="1" applyBorder="1" applyAlignment="1">
      <alignment vertical="center"/>
    </xf>
    <xf numFmtId="0" fontId="13" fillId="2" borderId="0" xfId="0" applyFont="1" applyFill="1" applyBorder="1" applyAlignment="1">
      <alignment vertical="center"/>
    </xf>
    <xf numFmtId="0" fontId="5" fillId="0" borderId="0" xfId="0" applyFont="1" applyAlignment="1">
      <alignment vertical="center"/>
    </xf>
    <xf numFmtId="0" fontId="6" fillId="3" borderId="15" xfId="0" applyFont="1" applyFill="1" applyBorder="1" applyAlignment="1">
      <alignment horizontal="center" vertical="center" wrapText="1"/>
    </xf>
    <xf numFmtId="0" fontId="5" fillId="0" borderId="0" xfId="0" applyFont="1" applyAlignment="1">
      <alignment vertical="center" wrapText="1"/>
    </xf>
    <xf numFmtId="0" fontId="0" fillId="0" borderId="1" xfId="0" applyFont="1" applyFill="1" applyBorder="1" applyAlignment="1">
      <alignment vertical="center"/>
    </xf>
    <xf numFmtId="0" fontId="0" fillId="0" borderId="0" xfId="0" applyFont="1" applyAlignment="1">
      <alignment vertical="center"/>
    </xf>
    <xf numFmtId="0" fontId="19" fillId="0" borderId="0" xfId="1" applyFont="1">
      <alignment vertical="center"/>
    </xf>
    <xf numFmtId="0" fontId="19" fillId="5" borderId="15" xfId="1" applyFont="1" applyFill="1" applyBorder="1" applyAlignment="1">
      <alignment horizontal="center" vertical="center" wrapText="1"/>
    </xf>
    <xf numFmtId="0" fontId="19" fillId="0" borderId="9" xfId="1" applyFont="1" applyBorder="1">
      <alignment vertical="center"/>
    </xf>
    <xf numFmtId="0" fontId="19" fillId="0" borderId="15" xfId="1" applyFont="1" applyBorder="1">
      <alignment vertical="center"/>
    </xf>
    <xf numFmtId="49" fontId="19" fillId="0" borderId="4" xfId="1" applyNumberFormat="1" applyFont="1" applyBorder="1" applyAlignment="1">
      <alignment horizontal="center" vertical="center"/>
    </xf>
    <xf numFmtId="0" fontId="19" fillId="0" borderId="3" xfId="1" applyFont="1" applyBorder="1" applyAlignment="1">
      <alignment vertical="center" wrapText="1"/>
    </xf>
    <xf numFmtId="0" fontId="19" fillId="0" borderId="4" xfId="1" applyFont="1" applyBorder="1" applyAlignment="1">
      <alignment horizontal="center" vertical="top"/>
    </xf>
    <xf numFmtId="0" fontId="19" fillId="0" borderId="3" xfId="1" applyFont="1" applyBorder="1" applyAlignment="1">
      <alignment vertical="top" wrapText="1"/>
    </xf>
    <xf numFmtId="0" fontId="19" fillId="0" borderId="24" xfId="1" applyFont="1" applyBorder="1" applyAlignment="1">
      <alignment horizontal="center" vertical="center"/>
    </xf>
    <xf numFmtId="0" fontId="19" fillId="0" borderId="25" xfId="1" applyFont="1" applyBorder="1">
      <alignment vertical="center"/>
    </xf>
    <xf numFmtId="0" fontId="19" fillId="0" borderId="22" xfId="1" applyFont="1" applyBorder="1">
      <alignment vertical="center"/>
    </xf>
    <xf numFmtId="0" fontId="19" fillId="0" borderId="4" xfId="1" applyFont="1" applyBorder="1">
      <alignment vertical="center"/>
    </xf>
    <xf numFmtId="0" fontId="19" fillId="0" borderId="8" xfId="1" applyFont="1" applyBorder="1">
      <alignment vertical="center"/>
    </xf>
    <xf numFmtId="0" fontId="19" fillId="0" borderId="15" xfId="1" applyFont="1" applyBorder="1" applyAlignment="1">
      <alignment vertical="center" wrapText="1"/>
    </xf>
    <xf numFmtId="0" fontId="20" fillId="0" borderId="0" xfId="0" applyFont="1" applyAlignment="1">
      <alignment horizontal="justify" vertical="center"/>
    </xf>
    <xf numFmtId="0" fontId="20" fillId="0" borderId="26" xfId="0" applyFont="1" applyBorder="1" applyAlignment="1">
      <alignment horizontal="justify" vertical="center" wrapText="1"/>
    </xf>
    <xf numFmtId="0" fontId="20" fillId="0" borderId="27" xfId="0" applyFont="1" applyBorder="1" applyAlignment="1">
      <alignment horizontal="justify" vertical="center" wrapText="1"/>
    </xf>
    <xf numFmtId="0" fontId="20" fillId="0" borderId="28" xfId="0" applyFont="1" applyBorder="1" applyAlignment="1">
      <alignment horizontal="justify" vertical="center" wrapText="1"/>
    </xf>
    <xf numFmtId="0" fontId="20" fillId="0" borderId="29" xfId="0" applyFont="1" applyBorder="1" applyAlignment="1">
      <alignment horizontal="justify" vertical="center" wrapText="1"/>
    </xf>
    <xf numFmtId="0" fontId="7" fillId="0" borderId="9" xfId="0" applyFont="1" applyFill="1" applyBorder="1" applyAlignment="1">
      <alignment horizontal="left" vertical="center" wrapText="1"/>
    </xf>
    <xf numFmtId="0" fontId="5" fillId="0" borderId="0" xfId="2" applyFont="1">
      <alignment vertical="center"/>
    </xf>
    <xf numFmtId="0" fontId="0" fillId="0" borderId="0" xfId="0" applyFont="1" applyBorder="1" applyAlignment="1">
      <alignment horizontal="left" vertical="center"/>
    </xf>
    <xf numFmtId="0" fontId="0" fillId="4" borderId="15" xfId="0" applyFill="1" applyBorder="1" applyAlignment="1">
      <alignment vertical="center"/>
    </xf>
    <xf numFmtId="183" fontId="0" fillId="4" borderId="15" xfId="0" applyNumberFormat="1" applyFill="1" applyBorder="1" applyAlignment="1">
      <alignment horizontal="center" vertical="center"/>
    </xf>
    <xf numFmtId="184" fontId="0" fillId="4" borderId="15" xfId="0" applyNumberForma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protection hidden="1"/>
    </xf>
    <xf numFmtId="0" fontId="0" fillId="0" borderId="15" xfId="0" applyBorder="1" applyAlignment="1" applyProtection="1">
      <alignment vertical="center"/>
      <protection locked="0"/>
    </xf>
    <xf numFmtId="179" fontId="0" fillId="0" borderId="15" xfId="0" applyNumberFormat="1" applyBorder="1" applyAlignment="1">
      <alignment vertical="center"/>
    </xf>
    <xf numFmtId="176" fontId="0" fillId="0" borderId="0" xfId="0" applyNumberFormat="1" applyAlignment="1">
      <alignment vertical="center"/>
    </xf>
    <xf numFmtId="0" fontId="10" fillId="0" borderId="15" xfId="0" applyFont="1" applyFill="1" applyBorder="1" applyAlignment="1" applyProtection="1">
      <alignment vertical="center"/>
      <protection locked="0"/>
    </xf>
    <xf numFmtId="0" fontId="10" fillId="0" borderId="15" xfId="0" applyFont="1" applyBorder="1" applyAlignment="1">
      <alignment vertical="center"/>
    </xf>
    <xf numFmtId="0" fontId="0" fillId="0" borderId="15" xfId="0" applyBorder="1" applyAlignment="1">
      <alignment horizontal="center" vertical="center"/>
    </xf>
    <xf numFmtId="0" fontId="0" fillId="0" borderId="15" xfId="0" applyBorder="1" applyAlignment="1">
      <alignment vertical="center"/>
    </xf>
    <xf numFmtId="0" fontId="0" fillId="0" borderId="5"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vertical="center"/>
      <protection locked="0"/>
    </xf>
    <xf numFmtId="185" fontId="0" fillId="0" borderId="15" xfId="0" applyNumberFormat="1" applyBorder="1" applyAlignment="1" applyProtection="1">
      <alignment vertical="center"/>
      <protection locked="0"/>
    </xf>
    <xf numFmtId="0" fontId="11" fillId="0" borderId="0" xfId="0" applyFont="1" applyAlignment="1">
      <alignment vertical="center"/>
    </xf>
    <xf numFmtId="0" fontId="11" fillId="0" borderId="0" xfId="0" applyFont="1" applyAlignment="1">
      <alignment horizontal="center" vertical="center"/>
    </xf>
    <xf numFmtId="0" fontId="0" fillId="2" borderId="0" xfId="0" applyFill="1" applyBorder="1" applyAlignment="1">
      <alignment horizontal="left" vertical="center"/>
    </xf>
    <xf numFmtId="0" fontId="0" fillId="0" borderId="15" xfId="0" applyFont="1" applyBorder="1" applyAlignment="1">
      <alignment vertical="center" wrapText="1"/>
    </xf>
    <xf numFmtId="0" fontId="0" fillId="2" borderId="0" xfId="0" applyFill="1" applyBorder="1" applyAlignment="1">
      <alignment horizontal="right" vertical="center"/>
    </xf>
    <xf numFmtId="0" fontId="0" fillId="2" borderId="6" xfId="0" applyFill="1" applyBorder="1" applyAlignment="1">
      <alignment horizontal="left" vertical="center"/>
    </xf>
    <xf numFmtId="0" fontId="0" fillId="2" borderId="6" xfId="0" applyFill="1" applyBorder="1" applyAlignment="1">
      <alignment horizontal="righ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25" fillId="0" borderId="0" xfId="3" applyFont="1">
      <alignment vertical="center"/>
    </xf>
    <xf numFmtId="0" fontId="7" fillId="0" borderId="0" xfId="3" quotePrefix="1" applyFont="1">
      <alignment vertical="center"/>
    </xf>
    <xf numFmtId="0" fontId="7" fillId="0" borderId="0" xfId="3" applyFont="1">
      <alignment vertical="center"/>
    </xf>
    <xf numFmtId="0" fontId="26" fillId="0" borderId="4" xfId="3" applyFont="1" applyBorder="1" applyAlignment="1">
      <alignment horizontal="center" vertical="center"/>
    </xf>
    <xf numFmtId="0" fontId="26" fillId="0" borderId="5" xfId="3" applyFont="1" applyBorder="1" applyAlignment="1">
      <alignment vertical="center"/>
    </xf>
    <xf numFmtId="0" fontId="26" fillId="0" borderId="5" xfId="3" applyFont="1" applyBorder="1" applyAlignment="1">
      <alignment horizontal="center" vertical="center"/>
    </xf>
    <xf numFmtId="0" fontId="26" fillId="0" borderId="5" xfId="3" applyFont="1" applyBorder="1" applyAlignment="1"/>
    <xf numFmtId="0" fontId="26" fillId="0" borderId="3" xfId="3" applyFont="1" applyBorder="1" applyAlignment="1"/>
    <xf numFmtId="0" fontId="26" fillId="0" borderId="71" xfId="4" applyFont="1" applyBorder="1" applyAlignment="1">
      <alignment vertical="center"/>
    </xf>
    <xf numFmtId="0" fontId="26" fillId="0" borderId="56" xfId="4" applyFont="1" applyBorder="1" applyAlignment="1">
      <alignment vertical="center"/>
    </xf>
    <xf numFmtId="0" fontId="26" fillId="0" borderId="72" xfId="4" applyFont="1" applyBorder="1" applyAlignment="1">
      <alignment vertical="center"/>
    </xf>
    <xf numFmtId="0" fontId="26" fillId="0" borderId="73" xfId="4" applyFont="1" applyBorder="1" applyAlignment="1">
      <alignment vertical="center"/>
    </xf>
    <xf numFmtId="0" fontId="26" fillId="0" borderId="73" xfId="4" applyFont="1" applyBorder="1" applyAlignment="1">
      <alignment horizontal="right" vertical="center"/>
    </xf>
    <xf numFmtId="0" fontId="26" fillId="0" borderId="11" xfId="4" applyFont="1" applyBorder="1" applyAlignment="1">
      <alignment vertical="center"/>
    </xf>
    <xf numFmtId="0" fontId="26" fillId="0" borderId="5" xfId="3" applyFont="1" applyBorder="1" applyAlignment="1">
      <alignment horizontal="left" vertical="center"/>
    </xf>
    <xf numFmtId="0" fontId="26" fillId="0" borderId="65" xfId="3" applyFont="1" applyBorder="1" applyAlignment="1">
      <alignment horizontal="center" vertical="center"/>
    </xf>
    <xf numFmtId="0" fontId="26" fillId="0" borderId="69" xfId="4" applyFont="1" applyBorder="1" applyAlignment="1">
      <alignment vertical="center"/>
    </xf>
    <xf numFmtId="0" fontId="26" fillId="0" borderId="70" xfId="4" applyFont="1" applyBorder="1" applyAlignment="1">
      <alignment vertical="center"/>
    </xf>
    <xf numFmtId="0" fontId="26" fillId="0" borderId="75" xfId="4" applyFont="1" applyBorder="1" applyAlignment="1">
      <alignment vertical="center"/>
    </xf>
    <xf numFmtId="0" fontId="26" fillId="0" borderId="76" xfId="4" applyFont="1" applyBorder="1" applyAlignment="1">
      <alignment vertical="center"/>
    </xf>
    <xf numFmtId="0" fontId="26" fillId="0" borderId="77" xfId="4" applyFont="1" applyBorder="1" applyAlignment="1">
      <alignment vertical="center"/>
    </xf>
    <xf numFmtId="0" fontId="26" fillId="0" borderId="77" xfId="4" applyFont="1" applyBorder="1" applyAlignment="1">
      <alignment horizontal="right" vertical="center"/>
    </xf>
    <xf numFmtId="0" fontId="26" fillId="0" borderId="2" xfId="4" applyFont="1" applyBorder="1" applyAlignment="1">
      <alignment vertical="center"/>
    </xf>
    <xf numFmtId="0" fontId="26" fillId="0" borderId="12" xfId="4" applyFont="1" applyBorder="1" applyAlignment="1">
      <alignment vertical="center"/>
    </xf>
    <xf numFmtId="0" fontId="26" fillId="0" borderId="0" xfId="3" applyFont="1" applyAlignment="1">
      <alignment vertical="center"/>
    </xf>
    <xf numFmtId="0" fontId="25" fillId="0" borderId="6" xfId="3" applyFont="1" applyBorder="1" applyAlignment="1">
      <alignment vertical="center" shrinkToFit="1"/>
    </xf>
    <xf numFmtId="0" fontId="25" fillId="0" borderId="13" xfId="3" applyFont="1" applyBorder="1" applyAlignment="1">
      <alignment vertical="center" shrinkToFit="1"/>
    </xf>
    <xf numFmtId="0" fontId="25" fillId="0" borderId="0" xfId="3" applyFont="1" applyBorder="1" applyAlignment="1">
      <alignment vertical="center" shrinkToFit="1"/>
    </xf>
    <xf numFmtId="0" fontId="25" fillId="0" borderId="12" xfId="3" applyFont="1" applyBorder="1" applyAlignment="1">
      <alignment vertical="center" shrinkToFit="1"/>
    </xf>
    <xf numFmtId="0" fontId="25" fillId="0" borderId="5" xfId="3" applyFont="1" applyBorder="1" applyAlignment="1">
      <alignment horizontal="right" vertical="center" shrinkToFit="1"/>
    </xf>
    <xf numFmtId="0" fontId="25" fillId="0" borderId="3" xfId="3" applyFont="1" applyBorder="1" applyAlignment="1">
      <alignment vertical="center" shrinkToFit="1"/>
    </xf>
    <xf numFmtId="0" fontId="25" fillId="0" borderId="6" xfId="3" applyFont="1" applyFill="1" applyBorder="1" applyAlignment="1">
      <alignment vertical="center" wrapText="1" shrinkToFit="1"/>
    </xf>
    <xf numFmtId="0" fontId="25" fillId="0" borderId="0" xfId="3" applyFont="1" applyFill="1" applyBorder="1" applyAlignment="1">
      <alignment vertical="center" wrapText="1" shrinkToFit="1"/>
    </xf>
    <xf numFmtId="0" fontId="25" fillId="0" borderId="14" xfId="3" applyFont="1" applyFill="1" applyBorder="1" applyAlignment="1">
      <alignment vertical="center" wrapText="1" shrinkToFit="1"/>
    </xf>
    <xf numFmtId="0" fontId="25" fillId="0" borderId="11" xfId="3" applyFont="1" applyFill="1" applyBorder="1" applyAlignment="1">
      <alignment vertical="center" wrapText="1" shrinkToFit="1"/>
    </xf>
    <xf numFmtId="0" fontId="25" fillId="0" borderId="12" xfId="3" applyFont="1" applyFill="1" applyBorder="1" applyAlignment="1">
      <alignment vertical="center" wrapText="1" shrinkToFit="1"/>
    </xf>
    <xf numFmtId="0" fontId="25" fillId="0" borderId="11" xfId="3" applyFont="1" applyBorder="1" applyAlignment="1">
      <alignment horizontal="center" vertical="center" wrapText="1"/>
    </xf>
    <xf numFmtId="0" fontId="27" fillId="0" borderId="11" xfId="4" applyFont="1" applyBorder="1" applyAlignment="1">
      <alignment vertical="center"/>
    </xf>
    <xf numFmtId="0" fontId="28" fillId="0" borderId="11" xfId="4" applyFont="1" applyBorder="1" applyAlignment="1">
      <alignment vertical="center"/>
    </xf>
    <xf numFmtId="0" fontId="25" fillId="0" borderId="5" xfId="3" applyFont="1" applyBorder="1" applyAlignment="1">
      <alignment vertical="center" shrinkToFit="1"/>
    </xf>
    <xf numFmtId="0" fontId="25" fillId="0" borderId="6" xfId="3" applyFont="1" applyFill="1" applyBorder="1" applyAlignment="1">
      <alignment vertical="center" shrinkToFit="1"/>
    </xf>
    <xf numFmtId="0" fontId="25" fillId="0" borderId="1" xfId="3" applyFont="1" applyBorder="1" applyAlignment="1">
      <alignment vertical="center" shrinkToFit="1"/>
    </xf>
    <xf numFmtId="0" fontId="25" fillId="0" borderId="0" xfId="3" applyFont="1" applyFill="1" applyBorder="1" applyAlignment="1">
      <alignment vertical="center" shrinkToFit="1"/>
    </xf>
    <xf numFmtId="0" fontId="25" fillId="0" borderId="12" xfId="3" applyFont="1" applyFill="1" applyBorder="1" applyAlignment="1">
      <alignment horizontal="left" vertical="center" wrapText="1" shrinkToFit="1"/>
    </xf>
    <xf numFmtId="0" fontId="25" fillId="0" borderId="0" xfId="3" applyFont="1" applyBorder="1">
      <alignment vertical="center"/>
    </xf>
    <xf numFmtId="0" fontId="27" fillId="0" borderId="0" xfId="4" applyFont="1" applyBorder="1" applyAlignment="1">
      <alignment vertical="center"/>
    </xf>
    <xf numFmtId="0" fontId="28" fillId="0" borderId="0" xfId="4" applyFont="1" applyBorder="1" applyAlignment="1">
      <alignment vertical="center"/>
    </xf>
    <xf numFmtId="0" fontId="25" fillId="0" borderId="0" xfId="3" applyFont="1" applyAlignment="1">
      <alignment vertical="center"/>
    </xf>
    <xf numFmtId="0" fontId="25" fillId="0" borderId="0" xfId="3" applyFont="1" applyAlignment="1">
      <alignment horizontal="center" vertical="center"/>
    </xf>
    <xf numFmtId="0" fontId="25" fillId="0" borderId="0" xfId="3" applyFont="1" applyAlignment="1">
      <alignment horizontal="left" vertical="center"/>
    </xf>
    <xf numFmtId="0" fontId="25" fillId="0" borderId="0" xfId="3" applyFont="1" applyBorder="1" applyAlignment="1">
      <alignment horizontal="center" vertical="center"/>
    </xf>
    <xf numFmtId="0" fontId="25" fillId="0" borderId="0" xfId="3" applyFont="1" applyAlignment="1">
      <alignment horizontal="right" vertical="center"/>
    </xf>
    <xf numFmtId="0" fontId="3" fillId="0" borderId="0" xfId="3" applyFont="1" applyAlignment="1">
      <alignment horizontal="right" vertical="center"/>
    </xf>
    <xf numFmtId="0" fontId="3" fillId="0" borderId="0" xfId="3" quotePrefix="1" applyFont="1">
      <alignment vertical="center"/>
    </xf>
    <xf numFmtId="0" fontId="6" fillId="0" borderId="0" xfId="3" applyFont="1" applyAlignment="1">
      <alignment vertical="center"/>
    </xf>
    <xf numFmtId="0" fontId="26" fillId="0" borderId="0" xfId="3" applyFont="1" applyAlignment="1"/>
    <xf numFmtId="0" fontId="30" fillId="0" borderId="0" xfId="3" applyFont="1" applyAlignment="1">
      <alignment vertical="center"/>
    </xf>
    <xf numFmtId="0" fontId="27" fillId="0" borderId="0" xfId="3" applyFont="1" applyAlignment="1">
      <alignment vertical="center"/>
    </xf>
    <xf numFmtId="0" fontId="27" fillId="0" borderId="0" xfId="3" applyFont="1" applyBorder="1" applyAlignment="1">
      <alignment horizontal="center" vertical="center"/>
    </xf>
    <xf numFmtId="0" fontId="27" fillId="0" borderId="0" xfId="3" applyFont="1" applyAlignment="1"/>
    <xf numFmtId="0" fontId="28" fillId="0" borderId="5" xfId="3" applyFont="1" applyBorder="1" applyAlignment="1">
      <alignment horizontal="center" vertical="center"/>
    </xf>
    <xf numFmtId="0" fontId="29" fillId="0" borderId="0" xfId="3" applyFont="1" applyFill="1" applyBorder="1" applyAlignment="1">
      <alignment horizontal="left" vertical="top"/>
    </xf>
    <xf numFmtId="0" fontId="29" fillId="0" borderId="0" xfId="3" applyFont="1" applyFill="1" applyBorder="1" applyAlignment="1">
      <alignment horizontal="center" vertical="center"/>
    </xf>
    <xf numFmtId="0" fontId="29" fillId="0" borderId="0" xfId="3" applyFont="1" applyFill="1" applyBorder="1" applyAlignment="1">
      <alignment horizontal="left" vertical="center"/>
    </xf>
    <xf numFmtId="0" fontId="7" fillId="0" borderId="0" xfId="3" applyFont="1" applyBorder="1" applyAlignment="1">
      <alignment vertical="center"/>
    </xf>
    <xf numFmtId="0" fontId="7" fillId="0" borderId="0" xfId="3" applyFont="1" applyBorder="1" applyAlignment="1">
      <alignment horizontal="center" vertical="center"/>
    </xf>
    <xf numFmtId="0" fontId="7" fillId="0" borderId="0" xfId="3" applyFont="1" applyBorder="1" applyAlignment="1">
      <alignment horizontal="right" vertical="center"/>
    </xf>
    <xf numFmtId="0" fontId="26" fillId="0" borderId="5" xfId="3" applyFont="1" applyBorder="1" applyAlignment="1">
      <alignment vertical="center" shrinkToFit="1"/>
    </xf>
    <xf numFmtId="0" fontId="34" fillId="0" borderId="0" xfId="3" applyFont="1" applyBorder="1" applyAlignment="1">
      <alignment vertical="center"/>
    </xf>
    <xf numFmtId="0" fontId="35" fillId="0" borderId="0" xfId="3" applyFont="1" applyBorder="1" applyAlignment="1">
      <alignment horizontal="left" vertical="center"/>
    </xf>
    <xf numFmtId="0" fontId="26" fillId="0" borderId="0" xfId="3" applyFont="1" applyBorder="1" applyAlignment="1">
      <alignment horizontal="center" vertical="center" wrapText="1"/>
    </xf>
    <xf numFmtId="0" fontId="31" fillId="0" borderId="0" xfId="3" applyFont="1" applyBorder="1" applyAlignment="1">
      <alignment horizontal="left" vertical="top"/>
    </xf>
    <xf numFmtId="0" fontId="36" fillId="0" borderId="0" xfId="3" applyFont="1" applyAlignment="1">
      <alignment horizontal="left" vertical="top" wrapText="1"/>
    </xf>
    <xf numFmtId="0" fontId="37" fillId="0" borderId="0" xfId="3" applyFont="1" applyAlignment="1">
      <alignment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Border="1" applyAlignment="1">
      <alignment horizontal="center" vertical="center"/>
    </xf>
    <xf numFmtId="0" fontId="26" fillId="0" borderId="0" xfId="3" applyFont="1" applyBorder="1" applyAlignment="1">
      <alignment vertical="center"/>
    </xf>
    <xf numFmtId="0" fontId="3" fillId="0" borderId="0" xfId="3" applyFont="1" applyAlignment="1"/>
    <xf numFmtId="0" fontId="26" fillId="0" borderId="0" xfId="3" applyFont="1" applyBorder="1" applyAlignment="1">
      <alignment horizontal="right" vertical="center"/>
    </xf>
    <xf numFmtId="0" fontId="26" fillId="0" borderId="0" xfId="3" applyFont="1" applyBorder="1" applyAlignment="1">
      <alignment horizontal="right"/>
    </xf>
    <xf numFmtId="0" fontId="34" fillId="0" borderId="5" xfId="3" applyFont="1" applyBorder="1" applyAlignment="1">
      <alignment vertical="center"/>
    </xf>
    <xf numFmtId="0" fontId="34" fillId="0" borderId="5" xfId="3" applyFont="1" applyBorder="1" applyAlignment="1">
      <alignment horizontal="center" vertical="center"/>
    </xf>
    <xf numFmtId="0" fontId="34" fillId="0" borderId="5" xfId="3" applyFont="1" applyBorder="1" applyAlignment="1">
      <alignment horizontal="right" vertical="center"/>
    </xf>
    <xf numFmtId="0" fontId="34" fillId="0" borderId="3" xfId="3" applyFont="1" applyBorder="1" applyAlignment="1">
      <alignment horizontal="right" vertical="center"/>
    </xf>
    <xf numFmtId="0" fontId="34" fillId="0" borderId="3" xfId="3" applyFont="1" applyBorder="1" applyAlignment="1">
      <alignment vertical="center"/>
    </xf>
    <xf numFmtId="0" fontId="34" fillId="0" borderId="0" xfId="3" applyFont="1" applyBorder="1" applyAlignment="1">
      <alignment horizontal="center" vertical="center"/>
    </xf>
    <xf numFmtId="0" fontId="34" fillId="0" borderId="14" xfId="3" applyFont="1" applyBorder="1" applyAlignment="1">
      <alignment vertical="center"/>
    </xf>
    <xf numFmtId="0" fontId="28" fillId="0" borderId="5" xfId="3" applyFont="1" applyBorder="1" applyAlignment="1">
      <alignment horizontal="left" vertical="center"/>
    </xf>
    <xf numFmtId="0" fontId="28" fillId="0" borderId="3" xfId="3" applyFont="1" applyBorder="1" applyAlignment="1">
      <alignment horizontal="center" vertical="center"/>
    </xf>
    <xf numFmtId="0" fontId="28" fillId="0" borderId="3" xfId="3" applyFont="1" applyBorder="1" applyAlignment="1">
      <alignment horizontal="center" vertical="center" shrinkToFit="1"/>
    </xf>
    <xf numFmtId="0" fontId="26" fillId="0" borderId="10" xfId="3" applyFont="1" applyBorder="1" applyAlignment="1">
      <alignment vertical="center"/>
    </xf>
    <xf numFmtId="0" fontId="26" fillId="0" borderId="6" xfId="3" applyFont="1" applyBorder="1" applyAlignment="1">
      <alignment vertical="center"/>
    </xf>
    <xf numFmtId="0" fontId="7" fillId="0" borderId="0" xfId="3" applyFont="1" applyAlignment="1">
      <alignment vertical="center"/>
    </xf>
    <xf numFmtId="0" fontId="0" fillId="0" borderId="0" xfId="0" applyFont="1" applyFill="1" applyBorder="1" applyAlignment="1">
      <alignment vertical="center"/>
    </xf>
    <xf numFmtId="0" fontId="14" fillId="0" borderId="0" xfId="0" applyFont="1" applyFill="1" applyBorder="1" applyAlignment="1">
      <alignment horizontal="right" vertical="center"/>
    </xf>
    <xf numFmtId="177" fontId="14"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Border="1" applyAlignment="1">
      <alignment vertical="center"/>
    </xf>
    <xf numFmtId="0" fontId="0" fillId="0" borderId="0" xfId="0" applyFont="1" applyFill="1" applyBorder="1" applyAlignment="1">
      <alignment vertical="center" wrapText="1"/>
    </xf>
    <xf numFmtId="0" fontId="26" fillId="3" borderId="15" xfId="0" applyFont="1" applyFill="1" applyBorder="1" applyAlignment="1">
      <alignment horizontal="center" vertical="center" shrinkToFit="1"/>
    </xf>
    <xf numFmtId="0" fontId="5" fillId="3" borderId="15" xfId="0" applyFont="1" applyFill="1" applyBorder="1" applyAlignment="1">
      <alignment horizontal="center" vertical="center"/>
    </xf>
    <xf numFmtId="0" fontId="7" fillId="0" borderId="15" xfId="0" applyFont="1" applyFill="1" applyBorder="1" applyAlignment="1">
      <alignment horizontal="center" vertical="center" wrapText="1"/>
    </xf>
    <xf numFmtId="0" fontId="6" fillId="0" borderId="15" xfId="0" applyFont="1" applyFill="1" applyBorder="1" applyAlignment="1">
      <alignment vertical="center" wrapText="1"/>
    </xf>
    <xf numFmtId="0" fontId="7" fillId="0" borderId="15" xfId="0" applyFont="1" applyFill="1" applyBorder="1" applyAlignment="1">
      <alignment horizontal="left" vertical="center" wrapText="1"/>
    </xf>
    <xf numFmtId="0" fontId="40" fillId="0" borderId="0" xfId="0" applyFont="1" applyAlignment="1">
      <alignment vertical="center"/>
    </xf>
    <xf numFmtId="0" fontId="6" fillId="0" borderId="9" xfId="0" applyFont="1" applyBorder="1" applyAlignment="1">
      <alignment vertical="center" shrinkToFit="1"/>
    </xf>
    <xf numFmtId="0" fontId="3" fillId="0" borderId="0" xfId="0" applyFont="1" applyAlignment="1">
      <alignment vertical="center"/>
    </xf>
    <xf numFmtId="0" fontId="6" fillId="0" borderId="9" xfId="0" applyFont="1" applyFill="1" applyBorder="1" applyAlignment="1">
      <alignment vertical="center" wrapText="1"/>
    </xf>
    <xf numFmtId="0" fontId="6" fillId="0" borderId="15" xfId="0" applyFont="1" applyFill="1" applyBorder="1" applyAlignment="1">
      <alignment horizontal="left" vertical="center" wrapText="1"/>
    </xf>
    <xf numFmtId="0" fontId="7" fillId="0" borderId="15" xfId="0" applyFont="1" applyFill="1" applyBorder="1" applyAlignment="1">
      <alignment horizontal="left" vertical="center"/>
    </xf>
    <xf numFmtId="0" fontId="5" fillId="0" borderId="0" xfId="0" applyFont="1" applyFill="1" applyAlignment="1">
      <alignment horizontal="left" vertical="center"/>
    </xf>
    <xf numFmtId="0" fontId="6" fillId="0" borderId="15" xfId="0" applyFont="1" applyBorder="1" applyAlignment="1">
      <alignment vertical="center" wrapText="1" shrinkToFit="1"/>
    </xf>
    <xf numFmtId="0" fontId="7" fillId="0" borderId="15" xfId="0" applyFont="1" applyBorder="1" applyAlignment="1">
      <alignment vertical="center" wrapText="1"/>
    </xf>
    <xf numFmtId="0" fontId="6" fillId="0" borderId="15" xfId="0" applyFont="1" applyBorder="1" applyAlignment="1">
      <alignment vertical="center"/>
    </xf>
    <xf numFmtId="0" fontId="7" fillId="0" borderId="3" xfId="0" applyFont="1" applyBorder="1" applyAlignment="1">
      <alignment horizontal="left" vertical="center"/>
    </xf>
    <xf numFmtId="0" fontId="6" fillId="0" borderId="9" xfId="0" applyFont="1" applyBorder="1" applyAlignment="1">
      <alignment vertical="center"/>
    </xf>
    <xf numFmtId="0" fontId="7" fillId="0" borderId="13" xfId="0" applyFont="1" applyBorder="1" applyAlignment="1">
      <alignment horizontal="left" vertical="center"/>
    </xf>
    <xf numFmtId="0" fontId="6" fillId="0" borderId="9" xfId="0" applyFont="1" applyBorder="1" applyAlignment="1">
      <alignment vertical="center" wrapText="1" shrinkToFit="1"/>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30" xfId="0" applyFont="1" applyBorder="1" applyAlignment="1">
      <alignment vertical="center"/>
    </xf>
    <xf numFmtId="0" fontId="7" fillId="2" borderId="9" xfId="0" applyFont="1" applyFill="1" applyBorder="1" applyAlignment="1">
      <alignment vertical="center" shrinkToFit="1"/>
    </xf>
    <xf numFmtId="0" fontId="6" fillId="0" borderId="9" xfId="0" applyFont="1" applyFill="1" applyBorder="1" applyAlignment="1">
      <alignment vertical="center" shrinkToFit="1"/>
    </xf>
    <xf numFmtId="0" fontId="26" fillId="0" borderId="0" xfId="0" applyFont="1" applyAlignment="1">
      <alignment vertical="center"/>
    </xf>
    <xf numFmtId="0" fontId="30" fillId="0" borderId="0" xfId="0" applyFont="1" applyAlignment="1">
      <alignment vertical="center"/>
    </xf>
    <xf numFmtId="0" fontId="26" fillId="0" borderId="5" xfId="3" applyFont="1" applyBorder="1" applyAlignment="1">
      <alignment horizontal="center" vertical="center"/>
    </xf>
    <xf numFmtId="0" fontId="26" fillId="0" borderId="0" xfId="4" applyFont="1" applyAlignment="1">
      <alignment horizontal="left"/>
    </xf>
    <xf numFmtId="0" fontId="26" fillId="0" borderId="0" xfId="4" applyFont="1" applyFill="1"/>
    <xf numFmtId="0" fontId="26" fillId="0" borderId="0" xfId="4" applyFont="1" applyFill="1" applyBorder="1" applyAlignment="1">
      <alignment horizontal="left" vertical="center" wrapText="1" shrinkToFit="1"/>
    </xf>
    <xf numFmtId="0" fontId="26" fillId="0" borderId="0" xfId="4" applyFont="1" applyBorder="1" applyAlignment="1">
      <alignment horizontal="center" vertical="center" shrinkToFit="1"/>
    </xf>
    <xf numFmtId="0" fontId="3" fillId="0" borderId="0" xfId="3" applyFont="1" applyBorder="1" applyAlignment="1">
      <alignment horizontal="center" vertical="center"/>
    </xf>
    <xf numFmtId="0" fontId="3" fillId="0" borderId="0" xfId="3" applyFont="1" applyFill="1" applyBorder="1" applyAlignment="1">
      <alignment horizontal="left" vertical="top"/>
    </xf>
    <xf numFmtId="0" fontId="3" fillId="0" borderId="0" xfId="3" applyFont="1" applyFill="1" applyBorder="1" applyAlignment="1">
      <alignment horizontal="center" vertical="center"/>
    </xf>
    <xf numFmtId="0" fontId="26" fillId="0" borderId="6" xfId="3" applyFont="1" applyBorder="1" applyAlignment="1">
      <alignment horizontal="center" vertical="center"/>
    </xf>
    <xf numFmtId="0" fontId="26" fillId="0" borderId="0" xfId="4" applyFont="1" applyBorder="1" applyAlignment="1">
      <alignment horizontal="left" vertical="center"/>
    </xf>
    <xf numFmtId="0" fontId="26" fillId="0" borderId="4" xfId="0" applyFont="1" applyBorder="1" applyAlignment="1">
      <alignment horizontal="center" vertical="center"/>
    </xf>
    <xf numFmtId="0" fontId="26" fillId="0" borderId="5" xfId="0" applyFont="1" applyBorder="1" applyAlignment="1">
      <alignment vertical="center"/>
    </xf>
    <xf numFmtId="0" fontId="26" fillId="0" borderId="5" xfId="0" applyFont="1" applyBorder="1" applyAlignment="1">
      <alignment horizontal="center" vertical="center"/>
    </xf>
    <xf numFmtId="0" fontId="26" fillId="0" borderId="5" xfId="0" applyFont="1" applyBorder="1" applyAlignment="1"/>
    <xf numFmtId="0" fontId="26" fillId="0" borderId="3" xfId="0" applyFont="1" applyBorder="1" applyAlignment="1"/>
    <xf numFmtId="0" fontId="26" fillId="0" borderId="93" xfId="0" applyFont="1" applyBorder="1" applyAlignment="1">
      <alignment vertical="center"/>
    </xf>
    <xf numFmtId="0" fontId="26" fillId="0" borderId="6" xfId="0" applyFont="1" applyBorder="1" applyAlignment="1">
      <alignment vertical="center"/>
    </xf>
    <xf numFmtId="0" fontId="26" fillId="0" borderId="6" xfId="0" applyFont="1" applyBorder="1" applyAlignment="1">
      <alignment horizontal="left" vertical="center"/>
    </xf>
    <xf numFmtId="0" fontId="26" fillId="0" borderId="6" xfId="4" applyFont="1" applyBorder="1" applyAlignment="1">
      <alignment vertical="center"/>
    </xf>
    <xf numFmtId="0" fontId="26" fillId="0" borderId="13" xfId="4" applyFont="1" applyBorder="1" applyAlignment="1">
      <alignment vertical="center"/>
    </xf>
    <xf numFmtId="0" fontId="26" fillId="0" borderId="2" xfId="0" applyFont="1" applyBorder="1" applyAlignment="1">
      <alignment vertical="center"/>
    </xf>
    <xf numFmtId="0" fontId="26" fillId="0" borderId="11" xfId="0" applyFont="1" applyBorder="1" applyAlignment="1">
      <alignment vertical="center"/>
    </xf>
    <xf numFmtId="0" fontId="26" fillId="0" borderId="11" xfId="0" applyFont="1" applyBorder="1" applyAlignment="1">
      <alignment horizontal="left" vertical="center"/>
    </xf>
    <xf numFmtId="0" fontId="26" fillId="0" borderId="0" xfId="4" applyFont="1" applyBorder="1" applyAlignment="1">
      <alignment vertical="center"/>
    </xf>
    <xf numFmtId="0" fontId="26" fillId="0" borderId="14" xfId="4" applyFont="1" applyBorder="1" applyAlignment="1">
      <alignment vertical="center"/>
    </xf>
    <xf numFmtId="0" fontId="7" fillId="2" borderId="30" xfId="0" applyFont="1" applyFill="1" applyBorder="1" applyAlignment="1">
      <alignment vertical="center" shrinkToFit="1"/>
    </xf>
    <xf numFmtId="0" fontId="26" fillId="6" borderId="1" xfId="4" applyFont="1" applyFill="1" applyBorder="1" applyAlignment="1">
      <alignment horizontal="left" vertical="center" wrapText="1"/>
    </xf>
    <xf numFmtId="0" fontId="26" fillId="6" borderId="0" xfId="4" applyFont="1" applyFill="1" applyBorder="1" applyAlignment="1">
      <alignment horizontal="left" vertical="center" wrapText="1"/>
    </xf>
    <xf numFmtId="0" fontId="26" fillId="0" borderId="0" xfId="4" applyFont="1" applyAlignment="1">
      <alignment horizontal="left" vertical="center"/>
    </xf>
    <xf numFmtId="0" fontId="26" fillId="0" borderId="0" xfId="4" applyFont="1" applyAlignment="1">
      <alignment horizontal="left" vertical="center"/>
    </xf>
    <xf numFmtId="0" fontId="26" fillId="0" borderId="5" xfId="3" applyFont="1" applyBorder="1" applyAlignment="1">
      <alignment horizontal="center" vertical="center"/>
    </xf>
    <xf numFmtId="0" fontId="26" fillId="0" borderId="3" xfId="3" applyFont="1" applyBorder="1" applyAlignment="1">
      <alignment horizontal="center" vertical="center"/>
    </xf>
    <xf numFmtId="0" fontId="42" fillId="0" borderId="0" xfId="0" applyFont="1" applyAlignment="1">
      <alignment vertical="center"/>
    </xf>
    <xf numFmtId="0" fontId="26" fillId="0" borderId="5" xfId="0" applyFont="1" applyFill="1" applyBorder="1" applyAlignment="1">
      <alignment horizontal="center" vertical="center"/>
    </xf>
    <xf numFmtId="0" fontId="26" fillId="0" borderId="5" xfId="0" applyFont="1" applyBorder="1" applyAlignment="1">
      <alignment horizontal="left" vertical="center"/>
    </xf>
    <xf numFmtId="0" fontId="34" fillId="0" borderId="5" xfId="0" applyFont="1" applyBorder="1" applyAlignment="1">
      <alignment vertical="center"/>
    </xf>
    <xf numFmtId="0" fontId="34" fillId="0" borderId="3" xfId="0" applyFont="1" applyBorder="1" applyAlignment="1">
      <alignment vertical="center"/>
    </xf>
    <xf numFmtId="0" fontId="26" fillId="0" borderId="70" xfId="0" applyFont="1" applyBorder="1" applyAlignment="1">
      <alignment vertical="center"/>
    </xf>
    <xf numFmtId="0" fontId="26" fillId="0" borderId="76" xfId="0" applyFont="1" applyBorder="1" applyAlignment="1">
      <alignment vertical="center"/>
    </xf>
    <xf numFmtId="0" fontId="26" fillId="0" borderId="0" xfId="0" applyFont="1" applyBorder="1" applyAlignment="1">
      <alignment vertical="center"/>
    </xf>
    <xf numFmtId="0" fontId="26" fillId="0" borderId="77" xfId="0" applyFont="1" applyBorder="1" applyAlignment="1">
      <alignment vertical="center"/>
    </xf>
    <xf numFmtId="0" fontId="7" fillId="0" borderId="0" xfId="0" quotePrefix="1" applyFont="1" applyAlignment="1">
      <alignment vertical="center"/>
    </xf>
    <xf numFmtId="0" fontId="25" fillId="0" borderId="0" xfId="0" applyFont="1" applyAlignment="1">
      <alignment vertical="center"/>
    </xf>
    <xf numFmtId="0" fontId="27" fillId="0" borderId="0" xfId="0" applyFont="1" applyAlignment="1">
      <alignment vertical="center"/>
    </xf>
    <xf numFmtId="0" fontId="25" fillId="0" borderId="6" xfId="0" applyFont="1" applyBorder="1" applyAlignment="1">
      <alignment vertical="center" shrinkToFit="1"/>
    </xf>
    <xf numFmtId="0" fontId="25" fillId="0" borderId="13" xfId="0" applyFont="1" applyBorder="1" applyAlignment="1">
      <alignment vertical="center" shrinkToFit="1"/>
    </xf>
    <xf numFmtId="0" fontId="25" fillId="0" borderId="11" xfId="0" applyFont="1" applyBorder="1" applyAlignment="1">
      <alignment vertical="center" shrinkToFit="1"/>
    </xf>
    <xf numFmtId="0" fontId="25" fillId="0" borderId="12" xfId="0" applyFont="1" applyBorder="1" applyAlignment="1">
      <alignment vertical="center" shrinkToFit="1"/>
    </xf>
    <xf numFmtId="0" fontId="25" fillId="0" borderId="5" xfId="0" applyFont="1" applyBorder="1" applyAlignment="1">
      <alignment horizontal="right" vertical="center" shrinkToFit="1"/>
    </xf>
    <xf numFmtId="0" fontId="25" fillId="0" borderId="3" xfId="0" applyFont="1" applyBorder="1" applyAlignment="1">
      <alignment vertical="center" shrinkToFit="1"/>
    </xf>
    <xf numFmtId="0" fontId="25" fillId="0" borderId="11" xfId="0" applyFont="1" applyBorder="1" applyAlignment="1">
      <alignment horizontal="center" vertical="center" wrapText="1"/>
    </xf>
    <xf numFmtId="0" fontId="25" fillId="0" borderId="5" xfId="0" applyFont="1" applyBorder="1" applyAlignment="1">
      <alignment vertical="center" shrinkToFit="1"/>
    </xf>
    <xf numFmtId="0" fontId="36" fillId="0" borderId="0" xfId="0" applyFont="1" applyBorder="1" applyAlignment="1">
      <alignment horizontal="left" vertical="center"/>
    </xf>
    <xf numFmtId="0" fontId="26" fillId="0" borderId="69" xfId="3" applyFont="1" applyBorder="1" applyAlignment="1">
      <alignment horizontal="center" vertical="center"/>
    </xf>
    <xf numFmtId="0" fontId="26" fillId="0" borderId="70" xfId="3" applyFont="1" applyBorder="1" applyAlignment="1">
      <alignment vertical="center"/>
    </xf>
    <xf numFmtId="0" fontId="26" fillId="0" borderId="70" xfId="3" applyFont="1" applyBorder="1" applyAlignment="1">
      <alignment horizontal="center" vertical="center"/>
    </xf>
    <xf numFmtId="0" fontId="26" fillId="0" borderId="70" xfId="3" applyFont="1" applyBorder="1" applyAlignment="1"/>
    <xf numFmtId="0" fontId="26" fillId="0" borderId="75" xfId="3" applyFont="1" applyBorder="1" applyAlignment="1"/>
    <xf numFmtId="0" fontId="26" fillId="0" borderId="96" xfId="4" applyFont="1" applyBorder="1" applyAlignment="1">
      <alignment horizontal="right" vertical="center"/>
    </xf>
    <xf numFmtId="0" fontId="26" fillId="0" borderId="96" xfId="4" applyFont="1" applyBorder="1" applyAlignment="1">
      <alignment vertical="center"/>
    </xf>
    <xf numFmtId="0" fontId="26" fillId="6" borderId="97" xfId="4" applyFont="1" applyFill="1" applyBorder="1" applyAlignment="1">
      <alignment horizontal="left" vertical="center" wrapText="1"/>
    </xf>
    <xf numFmtId="0" fontId="26" fillId="6" borderId="60" xfId="4" applyFont="1" applyFill="1" applyBorder="1" applyAlignment="1">
      <alignment horizontal="left" vertical="center" wrapText="1"/>
    </xf>
    <xf numFmtId="0" fontId="26" fillId="0" borderId="96" xfId="3" applyFont="1" applyBorder="1" applyAlignment="1">
      <alignment horizontal="left" vertical="center"/>
    </xf>
    <xf numFmtId="0" fontId="26" fillId="0" borderId="0" xfId="3" applyFont="1" applyBorder="1" applyAlignment="1">
      <alignment horizontal="left" vertical="center"/>
    </xf>
    <xf numFmtId="0" fontId="26" fillId="6" borderId="84" xfId="4" applyFont="1" applyFill="1" applyBorder="1" applyAlignment="1">
      <alignment horizontal="center" vertical="center" wrapText="1" shrinkToFit="1"/>
    </xf>
    <xf numFmtId="0" fontId="33" fillId="0" borderId="0" xfId="0" applyFont="1" applyFill="1" applyBorder="1" applyAlignment="1">
      <alignment horizontal="left" vertical="center"/>
    </xf>
    <xf numFmtId="0" fontId="28"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30" fillId="0" borderId="0" xfId="3" applyFont="1" applyAlignment="1">
      <alignment vertical="top"/>
    </xf>
    <xf numFmtId="0" fontId="26" fillId="0" borderId="0" xfId="3" applyFont="1" applyAlignment="1">
      <alignment vertical="top"/>
    </xf>
    <xf numFmtId="0" fontId="31" fillId="0" borderId="1" xfId="3" applyFont="1" applyBorder="1" applyAlignment="1">
      <alignment horizontal="center" vertical="center"/>
    </xf>
    <xf numFmtId="0" fontId="3" fillId="0" borderId="0" xfId="3" applyFont="1" applyBorder="1" applyAlignment="1">
      <alignment vertical="center"/>
    </xf>
    <xf numFmtId="0" fontId="3" fillId="0" borderId="96" xfId="3" applyFont="1" applyBorder="1" applyAlignment="1">
      <alignment vertical="center" shrinkToFit="1"/>
    </xf>
    <xf numFmtId="186" fontId="26" fillId="0" borderId="3" xfId="3" applyNumberFormat="1" applyFont="1" applyBorder="1" applyAlignment="1">
      <alignment vertical="center"/>
    </xf>
    <xf numFmtId="0" fontId="31" fillId="0" borderId="1" xfId="3" applyFont="1" applyBorder="1" applyAlignment="1">
      <alignment vertical="center" wrapText="1"/>
    </xf>
    <xf numFmtId="0" fontId="31" fillId="0" borderId="14" xfId="3" applyFont="1" applyBorder="1" applyAlignment="1">
      <alignment horizontal="left" vertical="center" wrapText="1"/>
    </xf>
    <xf numFmtId="0" fontId="31" fillId="0" borderId="5" xfId="3" applyFont="1" applyBorder="1" applyAlignment="1">
      <alignment vertical="center"/>
    </xf>
    <xf numFmtId="0" fontId="31" fillId="0" borderId="3" xfId="3" applyFont="1" applyBorder="1" applyAlignment="1">
      <alignment vertical="center"/>
    </xf>
    <xf numFmtId="0" fontId="28" fillId="0" borderId="4"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horizontal="center" vertical="center"/>
    </xf>
    <xf numFmtId="0" fontId="28" fillId="0" borderId="5" xfId="0" applyFont="1" applyBorder="1" applyAlignment="1"/>
    <xf numFmtId="0" fontId="28" fillId="0" borderId="3" xfId="0" applyFont="1" applyBorder="1" applyAlignment="1">
      <alignment vertical="center"/>
    </xf>
    <xf numFmtId="0" fontId="28" fillId="0" borderId="0" xfId="0" applyFont="1"/>
    <xf numFmtId="0" fontId="28" fillId="0" borderId="0" xfId="0" applyFont="1" applyBorder="1" applyAlignment="1">
      <alignment vertical="center"/>
    </xf>
    <xf numFmtId="0" fontId="28" fillId="0" borderId="5" xfId="0" applyFont="1" applyBorder="1" applyAlignment="1">
      <alignment horizontal="left" vertical="center"/>
    </xf>
    <xf numFmtId="0" fontId="28" fillId="0" borderId="5" xfId="0" applyFont="1" applyBorder="1" applyAlignment="1">
      <alignment horizontal="right" vertical="center"/>
    </xf>
    <xf numFmtId="0" fontId="28" fillId="0" borderId="5" xfId="0" applyFont="1" applyBorder="1" applyAlignment="1">
      <alignment horizontal="left" vertical="center" shrinkToFit="1"/>
    </xf>
    <xf numFmtId="0" fontId="47" fillId="2" borderId="0" xfId="0" applyFont="1" applyFill="1" applyBorder="1" applyAlignment="1">
      <alignment vertical="center"/>
    </xf>
    <xf numFmtId="0" fontId="42" fillId="0" borderId="0" xfId="0" applyFont="1" applyBorder="1" applyAlignment="1">
      <alignment vertical="center"/>
    </xf>
    <xf numFmtId="0" fontId="48" fillId="0" borderId="0" xfId="0" applyFont="1" applyAlignment="1">
      <alignment vertical="center"/>
    </xf>
    <xf numFmtId="0" fontId="42" fillId="2" borderId="0" xfId="0" applyFont="1" applyFill="1" applyBorder="1" applyAlignment="1">
      <alignment vertical="center"/>
    </xf>
    <xf numFmtId="0" fontId="42" fillId="0" borderId="0" xfId="3" applyFont="1">
      <alignment vertical="center"/>
    </xf>
    <xf numFmtId="0" fontId="42" fillId="0" borderId="0" xfId="3" applyFont="1" applyAlignment="1">
      <alignment vertical="center"/>
    </xf>
    <xf numFmtId="0" fontId="0" fillId="0" borderId="0" xfId="0" applyFont="1" applyFill="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0" borderId="1" xfId="0" applyFont="1" applyBorder="1" applyAlignment="1">
      <alignment vertical="center"/>
    </xf>
    <xf numFmtId="0" fontId="0" fillId="0" borderId="2" xfId="0" applyFont="1" applyBorder="1" applyAlignment="1">
      <alignment horizontal="right" vertical="center"/>
    </xf>
    <xf numFmtId="0" fontId="0" fillId="0" borderId="11" xfId="0" applyFont="1" applyBorder="1" applyAlignment="1">
      <alignment horizontal="right" vertical="center"/>
    </xf>
    <xf numFmtId="0" fontId="0" fillId="0" borderId="7" xfId="0" applyFont="1" applyBorder="1" applyAlignment="1">
      <alignment horizontal="right" vertical="center"/>
    </xf>
    <xf numFmtId="0" fontId="0" fillId="0" borderId="5" xfId="0" applyFont="1" applyBorder="1" applyAlignment="1">
      <alignment horizontal="right" vertical="center"/>
    </xf>
    <xf numFmtId="0" fontId="0" fillId="0" borderId="3" xfId="0" applyFont="1" applyBorder="1" applyAlignment="1">
      <alignment horizontal="right" vertical="center"/>
    </xf>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0" fillId="0" borderId="6" xfId="0" applyFont="1" applyFill="1" applyBorder="1" applyAlignment="1">
      <alignmen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2"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horizontal="left" vertical="top" wrapText="1"/>
    </xf>
    <xf numFmtId="0" fontId="0" fillId="0" borderId="14" xfId="0" applyFont="1" applyFill="1" applyBorder="1" applyAlignment="1">
      <alignment vertical="center" wrapText="1"/>
    </xf>
    <xf numFmtId="0" fontId="0" fillId="0" borderId="14" xfId="0" applyFont="1" applyFill="1" applyBorder="1" applyAlignment="1">
      <alignment horizontal="left" vertical="center"/>
    </xf>
    <xf numFmtId="0" fontId="0" fillId="0" borderId="2" xfId="0" applyFont="1" applyBorder="1" applyAlignment="1">
      <alignment vertical="center"/>
    </xf>
    <xf numFmtId="0" fontId="0" fillId="0" borderId="11" xfId="0" applyFont="1" applyBorder="1" applyAlignment="1">
      <alignment vertical="center"/>
    </xf>
    <xf numFmtId="0" fontId="0" fillId="0" borderId="6" xfId="0" applyFont="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right" vertical="center"/>
    </xf>
    <xf numFmtId="0" fontId="0" fillId="0" borderId="13" xfId="0" applyFont="1" applyFill="1" applyBorder="1" applyAlignment="1">
      <alignment horizontal="left" vertical="center"/>
    </xf>
    <xf numFmtId="0" fontId="0" fillId="0" borderId="14" xfId="0" applyFont="1" applyBorder="1" applyAlignment="1">
      <alignment vertical="center"/>
    </xf>
    <xf numFmtId="0" fontId="0" fillId="0" borderId="14" xfId="0" applyFont="1" applyFill="1" applyBorder="1" applyAlignment="1">
      <alignment horizontal="right" vertical="center"/>
    </xf>
    <xf numFmtId="0" fontId="0" fillId="0" borderId="12" xfId="0" applyFont="1" applyBorder="1" applyAlignment="1">
      <alignment vertical="center"/>
    </xf>
    <xf numFmtId="0" fontId="0" fillId="0" borderId="10" xfId="0" applyFont="1" applyBorder="1" applyAlignment="1">
      <alignment vertical="center"/>
    </xf>
    <xf numFmtId="0" fontId="0" fillId="0" borderId="13" xfId="0" applyFont="1" applyBorder="1" applyAlignment="1">
      <alignment vertical="center"/>
    </xf>
    <xf numFmtId="0" fontId="0" fillId="0" borderId="0" xfId="0" applyFont="1" applyAlignment="1">
      <alignment horizontal="right" vertical="center"/>
    </xf>
    <xf numFmtId="3" fontId="0" fillId="0" borderId="6" xfId="0" applyNumberFormat="1" applyFont="1" applyBorder="1" applyAlignment="1">
      <alignment vertical="center"/>
    </xf>
    <xf numFmtId="3" fontId="0" fillId="0" borderId="13" xfId="0" applyNumberFormat="1" applyFont="1" applyBorder="1" applyAlignment="1">
      <alignment vertical="center"/>
    </xf>
    <xf numFmtId="3" fontId="0" fillId="0" borderId="0" xfId="0" applyNumberFormat="1" applyFont="1" applyBorder="1" applyAlignment="1">
      <alignment vertical="center"/>
    </xf>
    <xf numFmtId="3" fontId="0" fillId="0" borderId="14" xfId="0" applyNumberFormat="1"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177" fontId="0" fillId="0" borderId="0" xfId="0" applyNumberFormat="1" applyFont="1" applyBorder="1" applyAlignment="1">
      <alignment vertical="center"/>
    </xf>
    <xf numFmtId="0" fontId="0" fillId="0" borderId="16" xfId="0" applyFont="1" applyBorder="1" applyAlignment="1">
      <alignment vertical="center"/>
    </xf>
    <xf numFmtId="0" fontId="0" fillId="0" borderId="13" xfId="0" applyFont="1" applyBorder="1" applyAlignment="1">
      <alignment horizontal="left" vertical="center"/>
    </xf>
    <xf numFmtId="3" fontId="0" fillId="0" borderId="13" xfId="0" applyNumberFormat="1" applyFont="1" applyBorder="1" applyAlignment="1">
      <alignment horizontal="left" vertical="center"/>
    </xf>
    <xf numFmtId="0" fontId="0" fillId="0" borderId="6" xfId="0" applyFont="1" applyBorder="1" applyAlignment="1">
      <alignment horizontal="left" vertical="center"/>
    </xf>
    <xf numFmtId="0" fontId="0" fillId="0" borderId="14" xfId="0" applyFont="1" applyBorder="1" applyAlignment="1">
      <alignment horizontal="left" vertical="center"/>
    </xf>
    <xf numFmtId="3" fontId="0" fillId="0" borderId="14" xfId="0" applyNumberFormat="1" applyFont="1" applyBorder="1" applyAlignment="1">
      <alignment horizontal="left" vertical="center"/>
    </xf>
    <xf numFmtId="0" fontId="15" fillId="0" borderId="2" xfId="0" applyFont="1" applyBorder="1" applyAlignment="1">
      <alignment horizontal="left" vertical="center"/>
    </xf>
    <xf numFmtId="0" fontId="0" fillId="0" borderId="17" xfId="0" applyFont="1" applyBorder="1" applyAlignment="1">
      <alignment vertical="center"/>
    </xf>
    <xf numFmtId="0" fontId="0" fillId="0" borderId="12" xfId="0" applyFont="1" applyBorder="1" applyAlignment="1">
      <alignment horizontal="left" vertical="center"/>
    </xf>
    <xf numFmtId="3" fontId="0" fillId="0" borderId="11" xfId="0" applyNumberFormat="1" applyFont="1" applyBorder="1" applyAlignment="1">
      <alignment vertical="center"/>
    </xf>
    <xf numFmtId="3" fontId="0" fillId="0" borderId="12" xfId="0" applyNumberFormat="1" applyFont="1" applyBorder="1" applyAlignment="1">
      <alignment horizontal="left" vertical="center"/>
    </xf>
    <xf numFmtId="0" fontId="0" fillId="0" borderId="11" xfId="0" applyFont="1" applyBorder="1" applyAlignment="1">
      <alignment horizontal="left" vertical="center"/>
    </xf>
    <xf numFmtId="0" fontId="15" fillId="0" borderId="4" xfId="0" applyFont="1" applyBorder="1" applyAlignment="1">
      <alignment horizontal="left" vertical="center"/>
    </xf>
    <xf numFmtId="3" fontId="0" fillId="0" borderId="6" xfId="0" applyNumberFormat="1" applyFont="1" applyBorder="1" applyAlignment="1">
      <alignment horizontal="center" vertical="center" wrapText="1"/>
    </xf>
    <xf numFmtId="0" fontId="15" fillId="0" borderId="1" xfId="0" applyFont="1" applyBorder="1" applyAlignment="1">
      <alignment horizontal="center" vertical="center" wrapText="1"/>
    </xf>
    <xf numFmtId="178" fontId="0" fillId="0" borderId="0" xfId="0" applyNumberFormat="1" applyFont="1" applyBorder="1" applyAlignment="1">
      <alignment horizontal="right" vertical="center"/>
    </xf>
    <xf numFmtId="0" fontId="0" fillId="0" borderId="32" xfId="0" applyFont="1" applyBorder="1" applyAlignment="1">
      <alignment vertical="center"/>
    </xf>
    <xf numFmtId="0" fontId="0" fillId="0" borderId="102" xfId="0" applyFont="1" applyBorder="1" applyAlignment="1">
      <alignment vertical="center"/>
    </xf>
    <xf numFmtId="0" fontId="0" fillId="0" borderId="31" xfId="0" applyFont="1" applyBorder="1" applyAlignment="1">
      <alignment vertical="center"/>
    </xf>
    <xf numFmtId="0" fontId="0" fillId="0" borderId="32" xfId="0" applyFont="1" applyFill="1" applyBorder="1" applyAlignment="1">
      <alignment vertical="center"/>
    </xf>
    <xf numFmtId="3" fontId="0" fillId="0" borderId="33" xfId="0" applyNumberFormat="1" applyFont="1" applyFill="1" applyBorder="1" applyAlignment="1">
      <alignment vertical="center"/>
    </xf>
    <xf numFmtId="3" fontId="0" fillId="0" borderId="31" xfId="0" applyNumberFormat="1" applyFont="1" applyBorder="1" applyAlignment="1">
      <alignment vertical="center"/>
    </xf>
    <xf numFmtId="0" fontId="0" fillId="0" borderId="33"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8" xfId="0" applyFont="1" applyFill="1" applyBorder="1" applyAlignment="1">
      <alignment vertical="center"/>
    </xf>
    <xf numFmtId="3" fontId="0" fillId="0" borderId="21" xfId="0" applyNumberFormat="1" applyFont="1" applyFill="1" applyBorder="1" applyAlignment="1">
      <alignment vertical="center"/>
    </xf>
    <xf numFmtId="3" fontId="0" fillId="0" borderId="20" xfId="0" applyNumberFormat="1" applyFont="1" applyBorder="1" applyAlignment="1">
      <alignment vertical="center"/>
    </xf>
    <xf numFmtId="0" fontId="0" fillId="0" borderId="21" xfId="0" applyFont="1" applyBorder="1" applyAlignment="1">
      <alignment vertical="center"/>
    </xf>
    <xf numFmtId="3" fontId="0" fillId="0" borderId="0" xfId="0" applyNumberFormat="1" applyFont="1" applyFill="1" applyBorder="1" applyAlignment="1">
      <alignment vertical="center"/>
    </xf>
    <xf numFmtId="0" fontId="0" fillId="0" borderId="5" xfId="0" applyFont="1" applyBorder="1" applyAlignment="1">
      <alignment vertical="center"/>
    </xf>
    <xf numFmtId="180" fontId="0" fillId="0" borderId="5" xfId="0" applyNumberFormat="1" applyFont="1" applyBorder="1" applyAlignment="1">
      <alignment vertical="center"/>
    </xf>
    <xf numFmtId="0" fontId="0" fillId="0" borderId="9" xfId="0" applyFont="1" applyBorder="1" applyAlignment="1">
      <alignment vertical="center"/>
    </xf>
    <xf numFmtId="0" fontId="12" fillId="0" borderId="1" xfId="0" applyFont="1" applyBorder="1" applyAlignment="1">
      <alignment horizontal="left" vertical="center"/>
    </xf>
    <xf numFmtId="0" fontId="12" fillId="0" borderId="0" xfId="0" applyFont="1" applyBorder="1" applyAlignment="1">
      <alignment horizontal="lef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8" xfId="0" applyFont="1" applyBorder="1" applyAlignment="1">
      <alignment vertical="center"/>
    </xf>
    <xf numFmtId="0" fontId="0" fillId="0" borderId="5" xfId="0" applyFont="1" applyBorder="1" applyAlignment="1">
      <alignment horizontal="left" vertical="center"/>
    </xf>
    <xf numFmtId="0" fontId="0" fillId="0" borderId="2" xfId="0" applyFont="1" applyBorder="1" applyAlignment="1">
      <alignment vertical="top"/>
    </xf>
    <xf numFmtId="0" fontId="0" fillId="0" borderId="12" xfId="0" applyFont="1" applyFill="1" applyBorder="1" applyAlignment="1">
      <alignment vertical="center"/>
    </xf>
    <xf numFmtId="0" fontId="50" fillId="0" borderId="0" xfId="0" applyFont="1" applyBorder="1" applyAlignment="1">
      <alignment vertical="center"/>
    </xf>
    <xf numFmtId="0" fontId="26" fillId="0" borderId="5" xfId="0" applyFont="1" applyBorder="1" applyAlignment="1">
      <alignment horizontal="center" vertical="center"/>
    </xf>
    <xf numFmtId="0" fontId="26" fillId="0" borderId="65" xfId="0" applyFont="1" applyBorder="1" applyAlignment="1">
      <alignment horizontal="center" vertical="center"/>
    </xf>
    <xf numFmtId="0" fontId="26" fillId="0" borderId="3" xfId="0" applyFont="1" applyBorder="1" applyAlignment="1">
      <alignment horizontal="center" vertical="center"/>
    </xf>
    <xf numFmtId="0" fontId="26" fillId="0" borderId="70" xfId="0" applyFont="1" applyBorder="1" applyAlignment="1">
      <alignment horizontal="left" vertical="center"/>
    </xf>
    <xf numFmtId="0" fontId="25" fillId="0" borderId="17" xfId="0" applyFont="1" applyFill="1" applyBorder="1" applyAlignment="1">
      <alignment vertical="center" wrapText="1" shrinkToFit="1"/>
    </xf>
    <xf numFmtId="0" fontId="25" fillId="0" borderId="11" xfId="0" applyFont="1" applyFill="1" applyBorder="1" applyAlignment="1">
      <alignment vertical="center" shrinkToFit="1"/>
    </xf>
    <xf numFmtId="0" fontId="25" fillId="0" borderId="11" xfId="0" applyFont="1" applyFill="1" applyBorder="1" applyAlignment="1">
      <alignment vertical="center" wrapText="1" shrinkToFit="1"/>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26" fillId="0" borderId="5" xfId="4" applyFont="1" applyBorder="1" applyAlignment="1">
      <alignment vertical="center"/>
    </xf>
    <xf numFmtId="0" fontId="26" fillId="0" borderId="3" xfId="4" applyFont="1" applyBorder="1" applyAlignment="1">
      <alignment vertical="center"/>
    </xf>
    <xf numFmtId="0" fontId="31" fillId="0" borderId="0" xfId="4" applyFont="1" applyBorder="1" applyAlignment="1">
      <alignment vertical="center"/>
    </xf>
    <xf numFmtId="0" fontId="31" fillId="0" borderId="0" xfId="4" applyFont="1" applyBorder="1" applyAlignment="1">
      <alignment horizontal="center" vertical="center" shrinkToFit="1"/>
    </xf>
    <xf numFmtId="0" fontId="25" fillId="0" borderId="83" xfId="5" applyFont="1" applyBorder="1">
      <alignment vertical="center"/>
    </xf>
    <xf numFmtId="0" fontId="25" fillId="0" borderId="85" xfId="5" applyFont="1" applyBorder="1">
      <alignment vertical="center"/>
    </xf>
    <xf numFmtId="0" fontId="25" fillId="0" borderId="91" xfId="5" applyFont="1" applyBorder="1">
      <alignment vertical="center"/>
    </xf>
    <xf numFmtId="0" fontId="51" fillId="0" borderId="0" xfId="3" applyFont="1">
      <alignment vertical="center"/>
    </xf>
    <xf numFmtId="0" fontId="51" fillId="0" borderId="0" xfId="3" applyFont="1" applyAlignment="1">
      <alignment horizontal="right" vertical="center"/>
    </xf>
    <xf numFmtId="0" fontId="28" fillId="0" borderId="12" xfId="0" applyFont="1" applyBorder="1" applyAlignment="1">
      <alignment vertical="center"/>
    </xf>
    <xf numFmtId="0" fontId="0" fillId="0" borderId="0" xfId="0" applyFont="1" applyBorder="1" applyAlignment="1">
      <alignment horizontal="left" vertical="center"/>
    </xf>
    <xf numFmtId="0" fontId="0" fillId="0" borderId="0" xfId="0" applyAlignment="1">
      <alignment vertical="center"/>
    </xf>
    <xf numFmtId="0" fontId="0" fillId="4" borderId="15" xfId="0" applyFill="1" applyBorder="1" applyAlignment="1">
      <alignment vertical="center"/>
    </xf>
    <xf numFmtId="0" fontId="0" fillId="0" borderId="5" xfId="0" applyBorder="1" applyAlignment="1" applyProtection="1">
      <alignment horizontal="center" vertical="center"/>
      <protection locked="0"/>
    </xf>
    <xf numFmtId="0" fontId="54" fillId="0" borderId="0" xfId="0" applyFont="1" applyBorder="1" applyAlignment="1">
      <alignment vertical="center"/>
    </xf>
    <xf numFmtId="0" fontId="55" fillId="2" borderId="0" xfId="0" applyFont="1" applyFill="1" applyBorder="1" applyAlignment="1">
      <alignment vertical="center"/>
    </xf>
    <xf numFmtId="0" fontId="56" fillId="2" borderId="0" xfId="0" applyFont="1" applyFill="1" applyBorder="1" applyAlignment="1">
      <alignment horizontal="left" vertical="center"/>
    </xf>
    <xf numFmtId="0" fontId="11" fillId="0" borderId="0" xfId="0" applyFont="1" applyAlignment="1">
      <alignment horizontal="left" vertical="top"/>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xf>
    <xf numFmtId="0" fontId="0" fillId="0" borderId="0" xfId="0" applyFont="1" applyFill="1" applyBorder="1" applyAlignment="1">
      <alignment horizontal="right"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6" xfId="0" applyFont="1" applyFill="1" applyBorder="1" applyAlignment="1">
      <alignment horizontal="center" vertical="center"/>
    </xf>
    <xf numFmtId="177" fontId="14" fillId="0" borderId="46" xfId="0" applyNumberFormat="1" applyFont="1" applyFill="1" applyBorder="1" applyAlignment="1">
      <alignment horizontal="right" vertical="center"/>
    </xf>
    <xf numFmtId="177" fontId="14" fillId="0" borderId="58" xfId="0" applyNumberFormat="1" applyFont="1" applyFill="1" applyBorder="1" applyAlignment="1">
      <alignment horizontal="right" vertical="center"/>
    </xf>
    <xf numFmtId="177" fontId="14" fillId="0" borderId="63" xfId="0" applyNumberFormat="1" applyFont="1" applyFill="1" applyBorder="1" applyAlignment="1">
      <alignment horizontal="right" vertical="center"/>
    </xf>
    <xf numFmtId="177" fontId="14" fillId="0" borderId="38" xfId="0" applyNumberFormat="1" applyFont="1" applyFill="1" applyBorder="1" applyAlignment="1">
      <alignment horizontal="right" vertical="center"/>
    </xf>
    <xf numFmtId="177" fontId="14" fillId="0" borderId="49" xfId="0" applyNumberFormat="1" applyFont="1" applyFill="1" applyBorder="1" applyAlignment="1">
      <alignment horizontal="right" vertical="center"/>
    </xf>
    <xf numFmtId="0" fontId="14" fillId="0" borderId="45" xfId="0" applyFont="1" applyFill="1" applyBorder="1" applyAlignment="1">
      <alignment horizontal="right" vertical="center"/>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177" fontId="14" fillId="0" borderId="37" xfId="0" applyNumberFormat="1" applyFont="1" applyFill="1" applyBorder="1" applyAlignment="1">
      <alignment horizontal="right" vertical="center"/>
    </xf>
    <xf numFmtId="177" fontId="14" fillId="0" borderId="64" xfId="0" applyNumberFormat="1" applyFont="1" applyFill="1" applyBorder="1" applyAlignment="1">
      <alignment horizontal="right" vertical="center"/>
    </xf>
    <xf numFmtId="177" fontId="14" fillId="0" borderId="39" xfId="0" applyNumberFormat="1" applyFont="1" applyFill="1" applyBorder="1" applyAlignment="1">
      <alignment horizontal="right" vertical="center"/>
    </xf>
    <xf numFmtId="177" fontId="14" fillId="0" borderId="42" xfId="0" applyNumberFormat="1" applyFont="1" applyFill="1" applyBorder="1" applyAlignment="1">
      <alignment horizontal="right" vertical="center"/>
    </xf>
    <xf numFmtId="0" fontId="0" fillId="0" borderId="4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6" xfId="0" applyFont="1" applyFill="1" applyBorder="1" applyAlignment="1">
      <alignment horizontal="center" vertical="center"/>
    </xf>
    <xf numFmtId="177" fontId="14" fillId="0" borderId="41"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177" fontId="14" fillId="0" borderId="40" xfId="0" applyNumberFormat="1" applyFont="1" applyFill="1" applyBorder="1" applyAlignment="1">
      <alignment horizontal="right" vertical="center"/>
    </xf>
    <xf numFmtId="0" fontId="41" fillId="0" borderId="0" xfId="0" applyFont="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49"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42" xfId="0" applyFont="1" applyBorder="1"/>
    <xf numFmtId="177" fontId="14" fillId="0" borderId="44" xfId="0" applyNumberFormat="1" applyFont="1" applyFill="1" applyBorder="1" applyAlignment="1">
      <alignment horizontal="right" vertical="center"/>
    </xf>
    <xf numFmtId="177" fontId="14" fillId="0" borderId="57" xfId="0" applyNumberFormat="1" applyFont="1" applyFill="1" applyBorder="1" applyAlignment="1">
      <alignment horizontal="right" vertical="center"/>
    </xf>
    <xf numFmtId="177" fontId="14" fillId="0" borderId="45" xfId="0" applyNumberFormat="1" applyFont="1" applyFill="1" applyBorder="1" applyAlignment="1">
      <alignment horizontal="right" vertical="center"/>
    </xf>
    <xf numFmtId="177" fontId="14" fillId="0" borderId="47" xfId="0" applyNumberFormat="1" applyFont="1" applyFill="1" applyBorder="1" applyAlignment="1">
      <alignment horizontal="right" vertical="center"/>
    </xf>
    <xf numFmtId="177" fontId="14" fillId="0" borderId="50" xfId="0" applyNumberFormat="1" applyFont="1" applyFill="1" applyBorder="1" applyAlignment="1">
      <alignment horizontal="right"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11"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7" xfId="0" applyFont="1" applyBorder="1" applyAlignment="1">
      <alignment horizontal="center" vertical="center"/>
    </xf>
    <xf numFmtId="0" fontId="0" fillId="0" borderId="65" xfId="0" applyFont="1" applyBorder="1" applyAlignment="1">
      <alignment horizontal="center" vertical="center"/>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3" xfId="0" applyFont="1" applyBorder="1" applyAlignment="1">
      <alignment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lef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0" fillId="0" borderId="12" xfId="0" applyFont="1" applyBorder="1" applyAlignment="1">
      <alignment horizontal="left" vertical="center"/>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31" fillId="0" borderId="53" xfId="0" applyFont="1" applyFill="1" applyBorder="1" applyAlignment="1">
      <alignment horizontal="left" vertical="center" wrapText="1"/>
    </xf>
    <xf numFmtId="0" fontId="31" fillId="0" borderId="54" xfId="0" applyFont="1" applyFill="1" applyBorder="1" applyAlignment="1">
      <alignment horizontal="left" vertical="center" wrapText="1"/>
    </xf>
    <xf numFmtId="0" fontId="31" fillId="0" borderId="55" xfId="0" applyFont="1" applyFill="1" applyBorder="1" applyAlignment="1">
      <alignment horizontal="left" vertical="center" wrapText="1"/>
    </xf>
    <xf numFmtId="0" fontId="0" fillId="0" borderId="4" xfId="0" applyFont="1" applyBorder="1" applyAlignment="1">
      <alignment horizontal="right" vertical="center"/>
    </xf>
    <xf numFmtId="0" fontId="0" fillId="0" borderId="5" xfId="0" applyFont="1" applyBorder="1" applyAlignment="1">
      <alignment horizontal="right" vertical="center"/>
    </xf>
    <xf numFmtId="0" fontId="0" fillId="0" borderId="3" xfId="0" applyFont="1" applyBorder="1" applyAlignment="1">
      <alignment horizontal="right"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13" xfId="0" applyFont="1" applyBorder="1" applyAlignment="1">
      <alignment horizontal="right" vertical="center"/>
    </xf>
    <xf numFmtId="0" fontId="12" fillId="0" borderId="1" xfId="0" applyFont="1" applyBorder="1" applyAlignment="1">
      <alignment horizontal="left" vertical="center"/>
    </xf>
    <xf numFmtId="0" fontId="12" fillId="0" borderId="0" xfId="0" applyFont="1" applyBorder="1" applyAlignment="1">
      <alignment horizontal="left" vertical="center"/>
    </xf>
    <xf numFmtId="0" fontId="12" fillId="0" borderId="14" xfId="0" applyFont="1" applyBorder="1" applyAlignment="1">
      <alignment horizontal="left" vertical="center"/>
    </xf>
    <xf numFmtId="0" fontId="0" fillId="0" borderId="15" xfId="0" applyFont="1" applyBorder="1" applyAlignment="1">
      <alignment horizontal="center" vertical="center" wrapText="1"/>
    </xf>
    <xf numFmtId="0" fontId="0" fillId="0" borderId="15" xfId="0" applyFont="1" applyBorder="1" applyAlignment="1">
      <alignment horizontal="center" vertical="center"/>
    </xf>
    <xf numFmtId="0" fontId="0" fillId="0" borderId="0" xfId="0" applyFont="1" applyBorder="1" applyAlignment="1">
      <alignment horizontal="left"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textRotation="255"/>
    </xf>
    <xf numFmtId="0" fontId="0" fillId="0" borderId="22" xfId="0" applyFont="1" applyBorder="1" applyAlignment="1">
      <alignment horizontal="center" vertical="center" textRotation="255"/>
    </xf>
    <xf numFmtId="0" fontId="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8" xfId="0" applyFont="1" applyBorder="1" applyAlignment="1">
      <alignment horizontal="center" vertical="center" textRotation="255"/>
    </xf>
    <xf numFmtId="0" fontId="0" fillId="0" borderId="18"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4" xfId="0" applyFont="1" applyBorder="1" applyAlignment="1">
      <alignment horizontal="center" vertical="center"/>
    </xf>
    <xf numFmtId="3" fontId="0" fillId="0" borderId="5" xfId="0" applyNumberFormat="1" applyFont="1" applyBorder="1" applyAlignment="1">
      <alignment horizontal="center" vertical="center"/>
    </xf>
    <xf numFmtId="0" fontId="14" fillId="0" borderId="2"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177" fontId="0" fillId="0" borderId="51" xfId="0" applyNumberFormat="1" applyFont="1" applyFill="1" applyBorder="1" applyAlignment="1">
      <alignment horizontal="right" vertical="center"/>
    </xf>
    <xf numFmtId="177" fontId="0" fillId="0" borderId="52" xfId="0" applyNumberFormat="1" applyFont="1" applyFill="1" applyBorder="1" applyAlignment="1">
      <alignment horizontal="right" vertical="center"/>
    </xf>
    <xf numFmtId="0" fontId="14" fillId="0" borderId="47" xfId="0" applyFont="1" applyFill="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11" xfId="0" applyFont="1" applyBorder="1" applyAlignment="1">
      <alignment horizontal="right" vertical="center"/>
    </xf>
    <xf numFmtId="0" fontId="0" fillId="0" borderId="12" xfId="0" applyFont="1" applyBorder="1" applyAlignment="1">
      <alignment horizontal="right" vertical="center"/>
    </xf>
    <xf numFmtId="0" fontId="15" fillId="0" borderId="1" xfId="0" applyFont="1" applyBorder="1" applyAlignment="1">
      <alignment horizontal="center" vertical="center" wrapText="1"/>
    </xf>
    <xf numFmtId="178" fontId="0" fillId="0" borderId="0" xfId="0" applyNumberFormat="1" applyFont="1" applyBorder="1" applyAlignment="1">
      <alignment horizontal="right"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33" xfId="0" applyFont="1" applyBorder="1" applyAlignment="1">
      <alignment horizontal="center" vertical="center"/>
    </xf>
    <xf numFmtId="0" fontId="0" fillId="0" borderId="10" xfId="0" applyFont="1" applyBorder="1" applyAlignment="1">
      <alignment horizontal="left" vertical="top"/>
    </xf>
    <xf numFmtId="0" fontId="0" fillId="0" borderId="6" xfId="0" applyFont="1" applyBorder="1" applyAlignment="1">
      <alignment horizontal="left" vertical="top"/>
    </xf>
    <xf numFmtId="0" fontId="0" fillId="0" borderId="13" xfId="0" applyFont="1" applyBorder="1" applyAlignment="1">
      <alignment horizontal="left" vertical="top"/>
    </xf>
    <xf numFmtId="0" fontId="0" fillId="0" borderId="2" xfId="0" applyFont="1" applyBorder="1" applyAlignment="1">
      <alignment horizontal="lef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0" fillId="0" borderId="6" xfId="0" applyFont="1" applyBorder="1" applyAlignment="1">
      <alignment horizontal="center" vertical="center"/>
    </xf>
    <xf numFmtId="0" fontId="0" fillId="0" borderId="14"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0" fillId="0" borderId="11" xfId="0" applyFont="1" applyFill="1" applyBorder="1" applyAlignment="1">
      <alignment horizontal="left" vertical="center"/>
    </xf>
    <xf numFmtId="179" fontId="0" fillId="0" borderId="4" xfId="0" applyNumberFormat="1" applyFont="1" applyBorder="1" applyAlignment="1">
      <alignment horizontal="center" vertical="center"/>
    </xf>
    <xf numFmtId="179" fontId="0" fillId="0" borderId="5" xfId="0" applyNumberFormat="1" applyFont="1" applyBorder="1" applyAlignment="1">
      <alignment horizontal="center" vertical="center"/>
    </xf>
    <xf numFmtId="179" fontId="0" fillId="0" borderId="3" xfId="0" applyNumberFormat="1"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0" fillId="0" borderId="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5" xfId="0" applyBorder="1" applyAlignment="1">
      <alignment horizontal="left" vertical="center"/>
    </xf>
    <xf numFmtId="177" fontId="0" fillId="2" borderId="15" xfId="0" applyNumberFormat="1" applyFill="1" applyBorder="1" applyAlignment="1">
      <alignment horizontal="right" vertical="center"/>
    </xf>
    <xf numFmtId="177" fontId="0" fillId="2" borderId="15" xfId="0" applyNumberFormat="1" applyFill="1" applyBorder="1" applyAlignment="1">
      <alignment horizontal="center" vertical="center"/>
    </xf>
    <xf numFmtId="177" fontId="47" fillId="2" borderId="15" xfId="0" applyNumberFormat="1" applyFont="1" applyFill="1" applyBorder="1" applyAlignment="1">
      <alignment horizontal="right" vertical="center"/>
    </xf>
    <xf numFmtId="0" fontId="0" fillId="2" borderId="15" xfId="0" applyFont="1" applyFill="1" applyBorder="1" applyAlignment="1">
      <alignment horizontal="center" vertical="center"/>
    </xf>
    <xf numFmtId="177" fontId="47" fillId="2" borderId="15" xfId="0" applyNumberFormat="1" applyFont="1" applyFill="1" applyBorder="1" applyAlignment="1">
      <alignment horizontal="center" vertical="center"/>
    </xf>
    <xf numFmtId="177" fontId="0" fillId="2" borderId="66" xfId="0" applyNumberFormat="1" applyFill="1" applyBorder="1" applyAlignment="1">
      <alignment horizontal="right" vertical="center"/>
    </xf>
    <xf numFmtId="0" fontId="0" fillId="2" borderId="15" xfId="0" applyFill="1" applyBorder="1" applyAlignment="1">
      <alignment horizontal="center" vertical="center"/>
    </xf>
    <xf numFmtId="0" fontId="0" fillId="2" borderId="2" xfId="0" applyFill="1" applyBorder="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1" xfId="0" applyFill="1" applyBorder="1" applyAlignment="1">
      <alignment vertical="top"/>
    </xf>
    <xf numFmtId="0" fontId="0" fillId="2" borderId="0" xfId="0" applyFill="1" applyBorder="1" applyAlignment="1">
      <alignment vertical="top"/>
    </xf>
    <xf numFmtId="0" fontId="0" fillId="2" borderId="14" xfId="0" applyFill="1" applyBorder="1" applyAlignment="1">
      <alignment vertical="top"/>
    </xf>
    <xf numFmtId="0" fontId="0" fillId="2" borderId="0" xfId="0" applyFill="1" applyBorder="1" applyAlignment="1"/>
    <xf numFmtId="0" fontId="0" fillId="2" borderId="0" xfId="0" applyFill="1" applyBorder="1" applyAlignment="1">
      <alignment horizontal="left"/>
    </xf>
    <xf numFmtId="0" fontId="0" fillId="2" borderId="1" xfId="0" applyFill="1" applyBorder="1" applyAlignment="1">
      <alignment horizontal="left" vertical="center"/>
    </xf>
    <xf numFmtId="0" fontId="0" fillId="2" borderId="0" xfId="0" applyFill="1" applyBorder="1" applyAlignment="1">
      <alignment horizontal="left"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9" xfId="0" applyFill="1" applyBorder="1" applyAlignment="1">
      <alignment horizontal="center" vertical="center"/>
    </xf>
    <xf numFmtId="0" fontId="0" fillId="2" borderId="4" xfId="0" applyFont="1" applyFill="1" applyBorder="1" applyAlignment="1">
      <alignment horizontal="right" vertical="center"/>
    </xf>
    <xf numFmtId="0" fontId="0" fillId="2" borderId="3" xfId="0" applyFont="1" applyFill="1" applyBorder="1" applyAlignment="1">
      <alignment horizontal="right" vertical="center"/>
    </xf>
    <xf numFmtId="0" fontId="0" fillId="2" borderId="4" xfId="0" applyFill="1" applyBorder="1" applyAlignment="1">
      <alignment vertical="top"/>
    </xf>
    <xf numFmtId="0" fontId="0" fillId="2" borderId="5" xfId="0" applyFill="1" applyBorder="1" applyAlignment="1">
      <alignment vertical="top"/>
    </xf>
    <xf numFmtId="0" fontId="0" fillId="2" borderId="3" xfId="0" applyFill="1" applyBorder="1" applyAlignment="1">
      <alignment vertical="top"/>
    </xf>
    <xf numFmtId="0" fontId="25" fillId="0" borderId="106" xfId="5" applyFont="1" applyBorder="1" applyAlignment="1">
      <alignment horizontal="left" vertical="center"/>
    </xf>
    <xf numFmtId="0" fontId="25" fillId="0" borderId="83" xfId="5" applyFont="1" applyBorder="1" applyAlignment="1">
      <alignment horizontal="left" vertical="center"/>
    </xf>
    <xf numFmtId="0" fontId="26" fillId="6" borderId="6" xfId="4" applyFont="1" applyFill="1" applyBorder="1" applyAlignment="1">
      <alignment horizontal="left" vertical="center" wrapText="1" shrinkToFit="1"/>
    </xf>
    <xf numFmtId="0" fontId="26" fillId="6" borderId="13" xfId="4" applyFont="1" applyFill="1" applyBorder="1" applyAlignment="1">
      <alignment horizontal="left" vertical="center" wrapText="1" shrinkToFit="1"/>
    </xf>
    <xf numFmtId="0" fontId="26" fillId="6" borderId="11" xfId="4" applyFont="1" applyFill="1" applyBorder="1" applyAlignment="1">
      <alignment horizontal="left" vertical="center" wrapText="1" shrinkToFit="1"/>
    </xf>
    <xf numFmtId="0" fontId="26" fillId="6" borderId="12" xfId="4" applyFont="1" applyFill="1" applyBorder="1" applyAlignment="1">
      <alignment horizontal="left" vertical="center" wrapText="1" shrinkToFit="1"/>
    </xf>
    <xf numFmtId="0" fontId="25" fillId="0" borderId="10" xfId="5" applyFont="1" applyBorder="1" applyAlignment="1">
      <alignment horizontal="right" vertical="center"/>
    </xf>
    <xf numFmtId="0" fontId="25" fillId="0" borderId="6" xfId="5" applyFont="1" applyBorder="1" applyAlignment="1">
      <alignment horizontal="right" vertical="center"/>
    </xf>
    <xf numFmtId="0" fontId="25" fillId="0" borderId="2" xfId="5" applyFont="1" applyBorder="1" applyAlignment="1">
      <alignment horizontal="right" vertical="center"/>
    </xf>
    <xf numFmtId="0" fontId="25" fillId="0" borderId="11" xfId="5" applyFont="1" applyBorder="1" applyAlignment="1">
      <alignment horizontal="right" vertical="center"/>
    </xf>
    <xf numFmtId="0" fontId="26" fillId="6" borderId="5" xfId="4" applyFont="1" applyFill="1" applyBorder="1" applyAlignment="1">
      <alignment horizontal="left" vertical="center" wrapText="1" shrinkToFit="1"/>
    </xf>
    <xf numFmtId="0" fontId="26" fillId="6" borderId="3" xfId="4" applyFont="1" applyFill="1" applyBorder="1" applyAlignment="1">
      <alignment horizontal="left" vertical="center" wrapText="1" shrinkToFit="1"/>
    </xf>
    <xf numFmtId="0" fontId="25" fillId="0" borderId="4" xfId="5" applyFont="1" applyBorder="1" applyAlignment="1">
      <alignment horizontal="right" vertical="center"/>
    </xf>
    <xf numFmtId="0" fontId="25" fillId="0" borderId="5" xfId="5" applyFont="1" applyBorder="1" applyAlignment="1">
      <alignment horizontal="right" vertical="center"/>
    </xf>
    <xf numFmtId="0" fontId="25" fillId="0" borderId="79" xfId="5" applyFont="1" applyBorder="1" applyAlignment="1">
      <alignment horizontal="center" vertical="center"/>
    </xf>
    <xf numFmtId="0" fontId="25" fillId="0" borderId="80" xfId="5" applyFont="1" applyBorder="1" applyAlignment="1">
      <alignment horizontal="center" vertical="center"/>
    </xf>
    <xf numFmtId="0" fontId="25" fillId="0" borderId="81" xfId="5" applyFont="1" applyBorder="1" applyAlignment="1">
      <alignment horizontal="center" vertical="center"/>
    </xf>
    <xf numFmtId="0" fontId="26" fillId="6" borderId="86" xfId="4" applyFont="1" applyFill="1" applyBorder="1" applyAlignment="1">
      <alignment horizontal="center" vertical="center" wrapText="1" shrinkToFit="1"/>
    </xf>
    <xf numFmtId="0" fontId="26" fillId="6" borderId="82" xfId="4" applyFont="1" applyFill="1" applyBorder="1" applyAlignment="1">
      <alignment horizontal="center" vertical="center" wrapText="1" shrinkToFit="1"/>
    </xf>
    <xf numFmtId="0" fontId="25" fillId="0" borderId="6" xfId="3" applyFont="1" applyBorder="1" applyAlignment="1">
      <alignment horizontal="left" vertical="center" shrinkToFit="1"/>
    </xf>
    <xf numFmtId="0" fontId="25" fillId="0" borderId="0" xfId="3" applyFont="1" applyBorder="1" applyAlignment="1">
      <alignment horizontal="center" vertical="center" shrinkToFit="1"/>
    </xf>
    <xf numFmtId="0" fontId="25" fillId="0" borderId="11" xfId="3" applyFont="1" applyBorder="1" applyAlignment="1">
      <alignment horizontal="center" vertical="center" shrinkToFit="1"/>
    </xf>
    <xf numFmtId="0" fontId="26" fillId="6" borderId="10" xfId="4" applyFont="1" applyFill="1" applyBorder="1" applyAlignment="1">
      <alignment horizontal="left" vertical="center" wrapText="1" shrinkToFit="1"/>
    </xf>
    <xf numFmtId="0" fontId="26" fillId="6" borderId="1" xfId="4" applyFont="1" applyFill="1" applyBorder="1" applyAlignment="1">
      <alignment horizontal="left" vertical="center" wrapText="1" shrinkToFit="1"/>
    </xf>
    <xf numFmtId="0" fontId="26" fillId="6" borderId="0" xfId="4" applyFont="1" applyFill="1" applyBorder="1" applyAlignment="1">
      <alignment horizontal="left" vertical="center" wrapText="1" shrinkToFit="1"/>
    </xf>
    <xf numFmtId="0" fontId="26" fillId="6" borderId="14" xfId="4" applyFont="1" applyFill="1" applyBorder="1" applyAlignment="1">
      <alignment horizontal="left" vertical="center" wrapText="1" shrinkToFit="1"/>
    </xf>
    <xf numFmtId="0" fontId="26" fillId="6" borderId="4" xfId="4" applyFont="1" applyFill="1" applyBorder="1" applyAlignment="1">
      <alignment horizontal="left" vertical="center" wrapText="1" shrinkToFit="1"/>
    </xf>
    <xf numFmtId="0" fontId="25" fillId="0" borderId="0" xfId="3" applyFont="1" applyAlignment="1">
      <alignment horizontal="center" vertical="center"/>
    </xf>
    <xf numFmtId="0" fontId="25" fillId="0" borderId="5" xfId="3" applyFont="1" applyBorder="1" applyAlignment="1">
      <alignment horizontal="center" vertical="center"/>
    </xf>
    <xf numFmtId="0" fontId="25" fillId="0" borderId="5" xfId="3" applyFont="1" applyBorder="1" applyAlignment="1">
      <alignment horizontal="center" vertical="center" shrinkToFit="1"/>
    </xf>
    <xf numFmtId="0" fontId="25" fillId="0" borderId="0" xfId="3" applyFont="1" applyFill="1" applyBorder="1" applyAlignment="1">
      <alignment horizontal="left" vertical="center" shrinkToFit="1"/>
    </xf>
    <xf numFmtId="0" fontId="25" fillId="0" borderId="6" xfId="3" applyFont="1" applyFill="1" applyBorder="1" applyAlignment="1">
      <alignment horizontal="left" vertical="center" shrinkToFit="1"/>
    </xf>
    <xf numFmtId="0" fontId="26" fillId="6" borderId="10" xfId="4" applyFont="1" applyFill="1" applyBorder="1" applyAlignment="1">
      <alignment horizontal="left" vertical="center" wrapText="1"/>
    </xf>
    <xf numFmtId="0" fontId="26" fillId="6" borderId="6" xfId="4" applyFont="1" applyFill="1" applyBorder="1" applyAlignment="1">
      <alignment horizontal="left" vertical="center" wrapText="1"/>
    </xf>
    <xf numFmtId="0" fontId="26" fillId="6" borderId="13" xfId="4" applyFont="1" applyFill="1" applyBorder="1" applyAlignment="1">
      <alignment horizontal="left" vertical="center" wrapText="1"/>
    </xf>
    <xf numFmtId="0" fontId="26" fillId="6" borderId="1" xfId="4" applyFont="1" applyFill="1" applyBorder="1" applyAlignment="1">
      <alignment horizontal="left" vertical="center" wrapText="1"/>
    </xf>
    <xf numFmtId="0" fontId="26" fillId="6" borderId="0" xfId="4" applyFont="1" applyFill="1" applyBorder="1" applyAlignment="1">
      <alignment horizontal="left" vertical="center" wrapText="1"/>
    </xf>
    <xf numFmtId="0" fontId="26" fillId="6" borderId="14" xfId="4" applyFont="1" applyFill="1" applyBorder="1" applyAlignment="1">
      <alignment horizontal="left" vertical="center" wrapText="1"/>
    </xf>
    <xf numFmtId="0" fontId="26" fillId="6" borderId="2" xfId="4" applyFont="1" applyFill="1" applyBorder="1" applyAlignment="1">
      <alignment horizontal="left" vertical="center" wrapText="1"/>
    </xf>
    <xf numFmtId="0" fontId="26" fillId="6" borderId="11" xfId="4" applyFont="1" applyFill="1" applyBorder="1" applyAlignment="1">
      <alignment horizontal="left" vertical="center" wrapText="1"/>
    </xf>
    <xf numFmtId="0" fontId="26" fillId="6" borderId="12" xfId="4" applyFont="1" applyFill="1" applyBorder="1" applyAlignment="1">
      <alignment horizontal="left" vertical="center" wrapText="1"/>
    </xf>
    <xf numFmtId="0" fontId="26" fillId="0" borderId="69" xfId="4" applyFont="1" applyBorder="1" applyAlignment="1">
      <alignment horizontal="center" vertical="center"/>
    </xf>
    <xf numFmtId="0" fontId="26" fillId="0" borderId="70" xfId="4" applyFont="1" applyBorder="1" applyAlignment="1">
      <alignment horizontal="center" vertical="center"/>
    </xf>
    <xf numFmtId="0" fontId="26" fillId="0" borderId="71" xfId="4" applyFont="1" applyBorder="1" applyAlignment="1">
      <alignment horizontal="center" vertical="center"/>
    </xf>
    <xf numFmtId="0" fontId="26" fillId="0" borderId="73" xfId="4" applyFont="1" applyBorder="1" applyAlignment="1">
      <alignment horizontal="center" vertical="center" shrinkToFit="1"/>
    </xf>
    <xf numFmtId="0" fontId="26" fillId="0" borderId="74" xfId="4" applyFont="1" applyBorder="1" applyAlignment="1">
      <alignment horizontal="center" vertical="center" shrinkToFit="1"/>
    </xf>
    <xf numFmtId="0" fontId="26" fillId="6" borderId="4" xfId="4" applyFont="1" applyFill="1" applyBorder="1" applyAlignment="1">
      <alignment horizontal="left" vertical="center" wrapText="1"/>
    </xf>
    <xf numFmtId="0" fontId="26" fillId="6" borderId="5" xfId="4" applyFont="1" applyFill="1" applyBorder="1" applyAlignment="1">
      <alignment horizontal="left" vertical="center" wrapText="1"/>
    </xf>
    <xf numFmtId="0" fontId="26" fillId="6" borderId="3" xfId="4" applyFont="1" applyFill="1" applyBorder="1" applyAlignment="1">
      <alignment horizontal="left" vertical="center" wrapText="1"/>
    </xf>
    <xf numFmtId="0" fontId="26" fillId="0" borderId="5" xfId="4" applyFont="1" applyBorder="1" applyAlignment="1">
      <alignment horizontal="center" vertical="center" shrinkToFit="1"/>
    </xf>
    <xf numFmtId="0" fontId="26" fillId="0" borderId="3" xfId="4" applyFont="1" applyBorder="1" applyAlignment="1">
      <alignment horizontal="center" vertical="center" shrinkToFit="1"/>
    </xf>
    <xf numFmtId="0" fontId="26" fillId="6" borderId="2" xfId="4" applyFont="1" applyFill="1" applyBorder="1" applyAlignment="1">
      <alignment horizontal="left" vertical="center" wrapText="1" shrinkToFit="1"/>
    </xf>
    <xf numFmtId="0" fontId="26" fillId="0" borderId="77" xfId="4" applyFont="1" applyBorder="1" applyAlignment="1">
      <alignment horizontal="center" vertical="center" shrinkToFit="1"/>
    </xf>
    <xf numFmtId="0" fontId="26" fillId="0" borderId="78" xfId="4" applyFont="1" applyBorder="1" applyAlignment="1">
      <alignment horizontal="center" vertical="center" shrinkToFit="1"/>
    </xf>
    <xf numFmtId="0" fontId="25" fillId="0" borderId="6" xfId="3" applyFont="1" applyFill="1" applyBorder="1" applyAlignment="1">
      <alignment horizontal="left" vertical="center" wrapText="1" shrinkToFit="1"/>
    </xf>
    <xf numFmtId="0" fontId="25" fillId="0" borderId="13" xfId="3" applyFont="1" applyFill="1" applyBorder="1" applyAlignment="1">
      <alignment horizontal="left" vertical="center" shrinkToFit="1"/>
    </xf>
    <xf numFmtId="0" fontId="25" fillId="0" borderId="0" xfId="3" applyFont="1" applyFill="1" applyBorder="1" applyAlignment="1">
      <alignment horizontal="left" vertical="center" wrapText="1" shrinkToFit="1"/>
    </xf>
    <xf numFmtId="0" fontId="25" fillId="0" borderId="11" xfId="3" applyFont="1" applyFill="1" applyBorder="1" applyAlignment="1">
      <alignment horizontal="left" vertical="center" shrinkToFit="1"/>
    </xf>
    <xf numFmtId="0" fontId="25" fillId="0" borderId="13" xfId="3" applyFont="1" applyFill="1" applyBorder="1" applyAlignment="1">
      <alignment horizontal="left" vertical="center" wrapText="1" shrinkToFit="1"/>
    </xf>
    <xf numFmtId="0" fontId="25" fillId="0" borderId="14" xfId="3" applyFont="1" applyFill="1" applyBorder="1" applyAlignment="1">
      <alignment horizontal="left" vertical="center" wrapText="1" shrinkToFit="1"/>
    </xf>
    <xf numFmtId="0" fontId="25" fillId="0" borderId="11" xfId="3" applyFont="1" applyFill="1" applyBorder="1" applyAlignment="1">
      <alignment horizontal="center" vertical="center" shrinkToFit="1"/>
    </xf>
    <xf numFmtId="0" fontId="7" fillId="0" borderId="0" xfId="3" quotePrefix="1" applyFont="1" applyAlignment="1">
      <alignment horizontal="left" vertical="center"/>
    </xf>
    <xf numFmtId="0" fontId="25" fillId="0" borderId="0" xfId="3" applyFont="1" applyAlignment="1">
      <alignment horizontal="left" vertical="center"/>
    </xf>
    <xf numFmtId="0" fontId="26" fillId="6" borderId="103" xfId="4" applyFont="1" applyFill="1" applyBorder="1" applyAlignment="1">
      <alignment horizontal="left" vertical="center" wrapText="1" shrinkToFit="1"/>
    </xf>
    <xf numFmtId="0" fontId="26" fillId="6" borderId="104" xfId="4" applyFont="1" applyFill="1" applyBorder="1" applyAlignment="1">
      <alignment horizontal="left" vertical="center" wrapText="1" shrinkToFit="1"/>
    </xf>
    <xf numFmtId="0" fontId="25" fillId="0" borderId="105" xfId="5" applyFont="1" applyBorder="1" applyAlignment="1">
      <alignment horizontal="right" vertical="center"/>
    </xf>
    <xf numFmtId="0" fontId="25" fillId="0" borderId="103" xfId="5" applyFont="1" applyBorder="1" applyAlignment="1">
      <alignment horizontal="right" vertical="center"/>
    </xf>
    <xf numFmtId="0" fontId="25" fillId="0" borderId="87" xfId="5" applyFont="1" applyFill="1" applyBorder="1" applyAlignment="1">
      <alignment horizontal="center" vertical="center"/>
    </xf>
    <xf numFmtId="0" fontId="25" fillId="0" borderId="88" xfId="5" applyFont="1" applyFill="1" applyBorder="1" applyAlignment="1">
      <alignment horizontal="center" vertical="center"/>
    </xf>
    <xf numFmtId="0" fontId="25" fillId="0" borderId="89" xfId="5" applyFont="1" applyFill="1" applyBorder="1" applyAlignment="1">
      <alignment horizontal="center" vertical="center"/>
    </xf>
    <xf numFmtId="0" fontId="25" fillId="0" borderId="90" xfId="5" applyFont="1" applyBorder="1" applyAlignment="1">
      <alignment horizontal="right" vertical="center"/>
    </xf>
    <xf numFmtId="0" fontId="25" fillId="0" borderId="88" xfId="5" applyFont="1" applyBorder="1" applyAlignment="1">
      <alignment horizontal="right" vertical="center"/>
    </xf>
    <xf numFmtId="0" fontId="25" fillId="0" borderId="10" xfId="3" applyFont="1" applyBorder="1" applyAlignment="1">
      <alignment horizontal="left" vertical="center"/>
    </xf>
    <xf numFmtId="0" fontId="25" fillId="0" borderId="6" xfId="3" applyFont="1" applyBorder="1" applyAlignment="1">
      <alignment horizontal="left" vertical="center"/>
    </xf>
    <xf numFmtId="0" fontId="25" fillId="0" borderId="13" xfId="3" applyFont="1" applyBorder="1" applyAlignment="1">
      <alignment horizontal="left" vertical="center"/>
    </xf>
    <xf numFmtId="0" fontId="25" fillId="0" borderId="2" xfId="3" applyFont="1" applyBorder="1" applyAlignment="1">
      <alignment horizontal="left" vertical="center"/>
    </xf>
    <xf numFmtId="0" fontId="25" fillId="0" borderId="11" xfId="3" applyFont="1" applyBorder="1" applyAlignment="1">
      <alignment horizontal="left" vertical="center"/>
    </xf>
    <xf numFmtId="0" fontId="25" fillId="0" borderId="12" xfId="3" applyFont="1" applyBorder="1" applyAlignment="1">
      <alignment horizontal="left" vertical="center"/>
    </xf>
    <xf numFmtId="0" fontId="26" fillId="6" borderId="4" xfId="0" applyFont="1" applyFill="1" applyBorder="1" applyAlignment="1">
      <alignment horizontal="center" vertical="center" shrinkToFit="1"/>
    </xf>
    <xf numFmtId="0" fontId="26" fillId="6" borderId="5" xfId="0" applyFont="1" applyFill="1" applyBorder="1" applyAlignment="1">
      <alignment horizontal="center" vertical="center" shrinkToFit="1"/>
    </xf>
    <xf numFmtId="0" fontId="26" fillId="6" borderId="3" xfId="0" applyFont="1" applyFill="1" applyBorder="1" applyAlignment="1">
      <alignment horizontal="center" vertical="center" shrinkToFit="1"/>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7" fillId="0" borderId="0" xfId="3" applyFont="1" applyBorder="1" applyAlignment="1">
      <alignment horizontal="right"/>
    </xf>
    <xf numFmtId="0" fontId="25" fillId="6" borderId="4" xfId="3" applyFont="1" applyFill="1" applyBorder="1" applyAlignment="1">
      <alignment horizontal="center" vertical="center" wrapText="1"/>
    </xf>
    <xf numFmtId="0" fontId="25" fillId="6" borderId="5" xfId="3" applyFont="1" applyFill="1" applyBorder="1" applyAlignment="1">
      <alignment horizontal="center" vertical="center" wrapText="1"/>
    </xf>
    <xf numFmtId="0" fontId="28" fillId="0" borderId="4" xfId="0" applyFont="1" applyBorder="1" applyAlignment="1">
      <alignment horizontal="right" vertical="center"/>
    </xf>
    <xf numFmtId="0" fontId="28" fillId="0" borderId="5" xfId="0" applyFont="1" applyBorder="1" applyAlignment="1">
      <alignment horizontal="right" vertical="center"/>
    </xf>
    <xf numFmtId="0" fontId="28" fillId="0" borderId="65" xfId="0" applyFont="1" applyBorder="1" applyAlignment="1">
      <alignment horizontal="right" vertical="center"/>
    </xf>
    <xf numFmtId="0" fontId="28" fillId="0" borderId="5" xfId="0" applyFont="1" applyBorder="1" applyAlignment="1">
      <alignment horizontal="left" vertical="center" shrinkToFit="1"/>
    </xf>
    <xf numFmtId="0" fontId="28" fillId="6" borderId="4"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3" xfId="0" applyFont="1" applyFill="1" applyBorder="1" applyAlignment="1">
      <alignment horizontal="center" vertical="center"/>
    </xf>
    <xf numFmtId="0" fontId="28" fillId="6" borderId="4" xfId="0" applyFont="1" applyFill="1" applyBorder="1" applyAlignment="1">
      <alignment horizontal="center" vertical="center"/>
    </xf>
    <xf numFmtId="0" fontId="28" fillId="6" borderId="5" xfId="0" applyFont="1" applyFill="1" applyBorder="1" applyAlignment="1">
      <alignment horizontal="center" vertical="center"/>
    </xf>
    <xf numFmtId="0" fontId="28" fillId="6" borderId="3" xfId="0" applyFont="1" applyFill="1" applyBorder="1" applyAlignment="1">
      <alignment horizontal="center" vertical="center"/>
    </xf>
    <xf numFmtId="0" fontId="28" fillId="6" borderId="4" xfId="0" applyFont="1" applyFill="1" applyBorder="1" applyAlignment="1">
      <alignment horizontal="center" vertical="center" shrinkToFit="1"/>
    </xf>
    <xf numFmtId="0" fontId="28" fillId="6" borderId="5"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51" fillId="6" borderId="10" xfId="3" applyFont="1" applyFill="1" applyBorder="1" applyAlignment="1">
      <alignment horizontal="center" vertical="center" wrapText="1"/>
    </xf>
    <xf numFmtId="0" fontId="51" fillId="6" borderId="6" xfId="3" applyFont="1" applyFill="1" applyBorder="1" applyAlignment="1">
      <alignment horizontal="center" vertical="center" wrapText="1"/>
    </xf>
    <xf numFmtId="0" fontId="51" fillId="6" borderId="13" xfId="3" applyFont="1" applyFill="1" applyBorder="1" applyAlignment="1">
      <alignment horizontal="center" vertical="center" wrapText="1"/>
    </xf>
    <xf numFmtId="0" fontId="51" fillId="6" borderId="2" xfId="3" applyFont="1" applyFill="1" applyBorder="1" applyAlignment="1">
      <alignment horizontal="center" vertical="center" wrapText="1"/>
    </xf>
    <xf numFmtId="0" fontId="51" fillId="6" borderId="11" xfId="3" applyFont="1" applyFill="1" applyBorder="1" applyAlignment="1">
      <alignment horizontal="center" vertical="center" wrapText="1"/>
    </xf>
    <xf numFmtId="0" fontId="51" fillId="6" borderId="12" xfId="3" applyFont="1" applyFill="1" applyBorder="1" applyAlignment="1">
      <alignment horizontal="center" vertical="center" wrapText="1"/>
    </xf>
    <xf numFmtId="0" fontId="7" fillId="0" borderId="0" xfId="3" applyFont="1" applyBorder="1" applyAlignment="1">
      <alignment horizontal="left" vertical="center" wrapText="1"/>
    </xf>
    <xf numFmtId="0" fontId="31" fillId="0" borderId="0" xfId="3" applyFont="1" applyBorder="1" applyAlignment="1">
      <alignment horizontal="center" vertical="center" wrapText="1"/>
    </xf>
    <xf numFmtId="0" fontId="3" fillId="0" borderId="17" xfId="3" applyFont="1" applyBorder="1" applyAlignment="1">
      <alignment horizontal="left" vertical="center" shrinkToFit="1"/>
    </xf>
    <xf numFmtId="0" fontId="3" fillId="0" borderId="11" xfId="3" applyFont="1" applyBorder="1" applyAlignment="1">
      <alignment horizontal="left" vertical="center" shrinkToFit="1"/>
    </xf>
    <xf numFmtId="0" fontId="3" fillId="0" borderId="12" xfId="3" applyFont="1" applyBorder="1" applyAlignment="1">
      <alignment horizontal="left" vertical="center" shrinkToFit="1"/>
    </xf>
    <xf numFmtId="0" fontId="31" fillId="0" borderId="2" xfId="3" applyFont="1" applyBorder="1" applyAlignment="1">
      <alignment horizontal="center" vertical="center"/>
    </xf>
    <xf numFmtId="0" fontId="31" fillId="0" borderId="11" xfId="3" applyFont="1" applyBorder="1" applyAlignment="1">
      <alignment horizontal="center" vertical="center"/>
    </xf>
    <xf numFmtId="0" fontId="31" fillId="0" borderId="60" xfId="3" applyFont="1" applyBorder="1" applyAlignment="1">
      <alignment horizontal="center" vertical="center"/>
    </xf>
    <xf numFmtId="0" fontId="3" fillId="0" borderId="17" xfId="3" applyFont="1" applyBorder="1" applyAlignment="1">
      <alignment horizontal="center" vertical="center"/>
    </xf>
    <xf numFmtId="0" fontId="3" fillId="0" borderId="11" xfId="3" applyFont="1" applyBorder="1" applyAlignment="1">
      <alignment horizontal="center" vertical="center"/>
    </xf>
    <xf numFmtId="0" fontId="3" fillId="0" borderId="96" xfId="3" applyFont="1" applyBorder="1" applyAlignment="1">
      <alignment horizontal="left" vertical="center"/>
    </xf>
    <xf numFmtId="0" fontId="3" fillId="0" borderId="43" xfId="3" applyFont="1" applyBorder="1" applyAlignment="1">
      <alignment horizontal="left" vertical="center"/>
    </xf>
    <xf numFmtId="0" fontId="3" fillId="0" borderId="96" xfId="3" applyFont="1" applyBorder="1" applyAlignment="1">
      <alignment horizontal="left" vertical="center" shrinkToFit="1"/>
    </xf>
    <xf numFmtId="0" fontId="28" fillId="6" borderId="4" xfId="4" applyFont="1" applyFill="1" applyBorder="1" applyAlignment="1">
      <alignment horizontal="left" vertical="center" wrapText="1"/>
    </xf>
    <xf numFmtId="0" fontId="28" fillId="6" borderId="5" xfId="4" applyFont="1" applyFill="1" applyBorder="1" applyAlignment="1">
      <alignment horizontal="left" vertical="center" wrapText="1"/>
    </xf>
    <xf numFmtId="0" fontId="28" fillId="6" borderId="3" xfId="4" applyFont="1" applyFill="1" applyBorder="1" applyAlignment="1">
      <alignment horizontal="left" vertical="center" wrapText="1"/>
    </xf>
    <xf numFmtId="0" fontId="3" fillId="6" borderId="4" xfId="3" applyFont="1" applyFill="1" applyBorder="1" applyAlignment="1">
      <alignment horizontal="left" vertical="center"/>
    </xf>
    <xf numFmtId="0" fontId="3" fillId="6" borderId="5" xfId="3" applyFont="1" applyFill="1" applyBorder="1" applyAlignment="1">
      <alignment horizontal="left" vertical="center"/>
    </xf>
    <xf numFmtId="0" fontId="3" fillId="6" borderId="65" xfId="3" applyFont="1" applyFill="1" applyBorder="1" applyAlignment="1">
      <alignment horizontal="left" vertical="center"/>
    </xf>
    <xf numFmtId="0" fontId="26" fillId="0" borderId="5" xfId="3" applyFont="1" applyBorder="1" applyAlignment="1">
      <alignment horizontal="center" vertical="center" shrinkToFit="1"/>
    </xf>
    <xf numFmtId="0" fontId="26" fillId="0" borderId="3" xfId="3" applyFont="1" applyBorder="1" applyAlignment="1">
      <alignment horizontal="center" vertical="center" shrinkToFit="1"/>
    </xf>
    <xf numFmtId="0" fontId="25" fillId="6" borderId="4" xfId="3" applyFont="1" applyFill="1" applyBorder="1" applyAlignment="1">
      <alignment horizontal="left" vertical="center" wrapText="1"/>
    </xf>
    <xf numFmtId="0" fontId="25" fillId="6" borderId="5" xfId="3" applyFont="1" applyFill="1" applyBorder="1" applyAlignment="1">
      <alignment horizontal="left" vertical="center" wrapText="1"/>
    </xf>
    <xf numFmtId="0" fontId="25" fillId="6" borderId="65" xfId="3" applyFont="1" applyFill="1" applyBorder="1" applyAlignment="1">
      <alignment horizontal="left" vertical="center" wrapText="1"/>
    </xf>
    <xf numFmtId="0" fontId="26" fillId="0" borderId="5" xfId="3" applyFont="1" applyBorder="1" applyAlignment="1">
      <alignment horizontal="left" vertical="center"/>
    </xf>
    <xf numFmtId="186" fontId="26" fillId="0" borderId="7" xfId="3" applyNumberFormat="1" applyFont="1" applyBorder="1" applyAlignment="1">
      <alignment horizontal="center" vertical="center"/>
    </xf>
    <xf numFmtId="186" fontId="26" fillId="0" borderId="5" xfId="3" applyNumberFormat="1" applyFont="1" applyBorder="1" applyAlignment="1">
      <alignment horizontal="center" vertical="center"/>
    </xf>
    <xf numFmtId="0" fontId="28" fillId="0" borderId="3" xfId="0" applyFont="1" applyBorder="1" applyAlignment="1">
      <alignment horizontal="left" vertical="center" shrinkToFit="1"/>
    </xf>
    <xf numFmtId="187" fontId="45" fillId="0" borderId="3" xfId="0" applyNumberFormat="1" applyFont="1" applyFill="1" applyBorder="1" applyAlignment="1">
      <alignment horizontal="center" vertical="center" wrapText="1"/>
    </xf>
    <xf numFmtId="187" fontId="45" fillId="0" borderId="15" xfId="0" applyNumberFormat="1"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6"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7" borderId="2"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5" xfId="0" applyFont="1" applyFill="1" applyBorder="1" applyAlignment="1">
      <alignment horizontal="center" vertical="center"/>
    </xf>
    <xf numFmtId="0" fontId="45" fillId="7" borderId="65" xfId="0" applyFont="1" applyFill="1" applyBorder="1" applyAlignment="1">
      <alignment horizontal="center" vertical="center"/>
    </xf>
    <xf numFmtId="0" fontId="45" fillId="0" borderId="5" xfId="0" applyFont="1" applyBorder="1" applyAlignment="1">
      <alignment horizontal="center" vertical="center"/>
    </xf>
    <xf numFmtId="0" fontId="45" fillId="0" borderId="65" xfId="0" applyFont="1" applyBorder="1" applyAlignment="1">
      <alignment horizontal="center" vertical="center"/>
    </xf>
    <xf numFmtId="0" fontId="45" fillId="7" borderId="7" xfId="0" applyFont="1" applyFill="1" applyBorder="1" applyAlignment="1">
      <alignment horizontal="center" vertical="center" wrapText="1"/>
    </xf>
    <xf numFmtId="0" fontId="45" fillId="7" borderId="5" xfId="0" applyFont="1" applyFill="1" applyBorder="1" applyAlignment="1">
      <alignment horizontal="center" vertical="center" wrapText="1"/>
    </xf>
    <xf numFmtId="0" fontId="45" fillId="7" borderId="65" xfId="0" applyFont="1" applyFill="1" applyBorder="1" applyAlignment="1">
      <alignment horizontal="center" vertical="center" wrapText="1"/>
    </xf>
    <xf numFmtId="187" fontId="45" fillId="7" borderId="7" xfId="0" applyNumberFormat="1" applyFont="1" applyFill="1" applyBorder="1" applyAlignment="1">
      <alignment horizontal="center" vertical="center"/>
    </xf>
    <xf numFmtId="187" fontId="45" fillId="7" borderId="5" xfId="0" applyNumberFormat="1" applyFont="1" applyFill="1" applyBorder="1" applyAlignment="1">
      <alignment horizontal="center" vertical="center"/>
    </xf>
    <xf numFmtId="187" fontId="45" fillId="7" borderId="65" xfId="0" applyNumberFormat="1" applyFont="1" applyFill="1" applyBorder="1" applyAlignment="1">
      <alignment horizontal="center" vertical="center"/>
    </xf>
    <xf numFmtId="0" fontId="26" fillId="0" borderId="0" xfId="4" applyFont="1" applyAlignment="1">
      <alignment horizontal="left" vertical="center"/>
    </xf>
    <xf numFmtId="0" fontId="45" fillId="7" borderId="4" xfId="0" applyFont="1" applyFill="1" applyBorder="1" applyAlignment="1">
      <alignment horizontal="center" vertical="center" wrapText="1"/>
    </xf>
    <xf numFmtId="0" fontId="45" fillId="7" borderId="3" xfId="0" applyFont="1" applyFill="1" applyBorder="1" applyAlignment="1">
      <alignment horizontal="center" vertical="center" wrapText="1"/>
    </xf>
    <xf numFmtId="0" fontId="45" fillId="7" borderId="4" xfId="0" applyFont="1" applyFill="1" applyBorder="1" applyAlignment="1">
      <alignment horizontal="center" vertical="center"/>
    </xf>
    <xf numFmtId="0" fontId="45" fillId="0" borderId="7" xfId="0" applyFont="1" applyBorder="1" applyAlignment="1">
      <alignment horizontal="center" vertical="center"/>
    </xf>
    <xf numFmtId="0" fontId="26" fillId="0" borderId="6" xfId="4" applyFont="1" applyFill="1" applyBorder="1" applyAlignment="1">
      <alignment horizontal="center" vertical="center" wrapText="1"/>
    </xf>
    <xf numFmtId="0" fontId="26" fillId="0" borderId="5" xfId="4" applyFont="1" applyFill="1" applyBorder="1" applyAlignment="1">
      <alignment horizontal="center" vertical="center" wrapText="1"/>
    </xf>
    <xf numFmtId="0" fontId="26" fillId="0" borderId="3" xfId="4" applyFont="1" applyFill="1" applyBorder="1" applyAlignment="1">
      <alignment horizontal="center" vertical="center" wrapText="1"/>
    </xf>
    <xf numFmtId="0" fontId="26" fillId="0" borderId="99" xfId="4" applyFont="1" applyFill="1" applyBorder="1" applyAlignment="1">
      <alignment horizontal="center" vertical="center" wrapText="1"/>
    </xf>
    <xf numFmtId="0" fontId="26" fillId="0" borderId="100" xfId="4" applyFont="1" applyFill="1" applyBorder="1" applyAlignment="1">
      <alignment horizontal="center" vertical="center" wrapText="1"/>
    </xf>
    <xf numFmtId="0" fontId="26" fillId="0" borderId="101" xfId="4"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26" fillId="0" borderId="2" xfId="3" applyFont="1" applyBorder="1" applyAlignment="1">
      <alignment horizontal="center" vertical="center"/>
    </xf>
    <xf numFmtId="0" fontId="26" fillId="0" borderId="11" xfId="3" applyFont="1" applyBorder="1" applyAlignment="1">
      <alignment horizontal="center" vertical="center"/>
    </xf>
    <xf numFmtId="0" fontId="26" fillId="0" borderId="12" xfId="3" applyFont="1" applyBorder="1" applyAlignment="1">
      <alignment horizontal="center" vertical="center"/>
    </xf>
    <xf numFmtId="0" fontId="26" fillId="6" borderId="4" xfId="4" applyFont="1" applyFill="1" applyBorder="1" applyAlignment="1">
      <alignment horizontal="center" vertical="center" wrapText="1"/>
    </xf>
    <xf numFmtId="0" fontId="26" fillId="6" borderId="5" xfId="4" applyFont="1" applyFill="1" applyBorder="1" applyAlignment="1">
      <alignment horizontal="center" vertical="center" wrapText="1"/>
    </xf>
    <xf numFmtId="0" fontId="26" fillId="6" borderId="65" xfId="4" applyFont="1" applyFill="1" applyBorder="1" applyAlignment="1">
      <alignment horizontal="center" vertical="center" wrapText="1"/>
    </xf>
    <xf numFmtId="0" fontId="26" fillId="0" borderId="5" xfId="0" applyFont="1" applyBorder="1" applyAlignment="1">
      <alignment horizontal="left" vertical="center" shrinkToFit="1"/>
    </xf>
    <xf numFmtId="0" fontId="26" fillId="0" borderId="3" xfId="0" applyFont="1" applyBorder="1" applyAlignment="1">
      <alignment horizontal="left" vertical="center" shrinkToFit="1"/>
    </xf>
    <xf numFmtId="0" fontId="26" fillId="0" borderId="5"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70" xfId="0" applyFont="1" applyBorder="1" applyAlignment="1">
      <alignment horizontal="left" vertical="center" shrinkToFit="1"/>
    </xf>
    <xf numFmtId="0" fontId="26" fillId="0" borderId="75" xfId="0" applyFont="1" applyBorder="1" applyAlignment="1">
      <alignment horizontal="left" vertical="center" shrinkToFit="1"/>
    </xf>
    <xf numFmtId="0" fontId="26" fillId="0" borderId="2" xfId="0" applyFont="1" applyBorder="1" applyAlignment="1">
      <alignment horizontal="center" vertical="center"/>
    </xf>
    <xf numFmtId="0" fontId="26" fillId="0" borderId="11" xfId="0" applyFont="1" applyBorder="1" applyAlignment="1">
      <alignment horizontal="center" vertical="center"/>
    </xf>
    <xf numFmtId="0" fontId="26" fillId="0" borderId="60" xfId="0" applyFont="1" applyBorder="1" applyAlignment="1">
      <alignment horizontal="center" vertical="center"/>
    </xf>
    <xf numFmtId="0" fontId="25" fillId="0" borderId="11" xfId="0" applyFont="1" applyFill="1" applyBorder="1" applyAlignment="1">
      <alignment horizontal="left" vertical="center" shrinkToFit="1"/>
    </xf>
    <xf numFmtId="0" fontId="25" fillId="0" borderId="11" xfId="0" applyFont="1" applyFill="1" applyBorder="1" applyAlignment="1">
      <alignment horizontal="left" vertical="center" wrapText="1" shrinkToFit="1"/>
    </xf>
    <xf numFmtId="0" fontId="25" fillId="0" borderId="12" xfId="0" applyFont="1" applyFill="1" applyBorder="1" applyAlignment="1">
      <alignment horizontal="left" vertical="center" wrapText="1" shrinkToFit="1"/>
    </xf>
    <xf numFmtId="0" fontId="25" fillId="7" borderId="4" xfId="0" applyFont="1" applyFill="1" applyBorder="1" applyAlignment="1">
      <alignment horizontal="center" vertical="center" shrinkToFit="1"/>
    </xf>
    <xf numFmtId="0" fontId="25" fillId="7" borderId="5" xfId="0" applyFont="1" applyFill="1" applyBorder="1" applyAlignment="1">
      <alignment horizontal="center" vertical="center" shrinkToFit="1"/>
    </xf>
    <xf numFmtId="0" fontId="25" fillId="7" borderId="3" xfId="0" applyFont="1" applyFill="1" applyBorder="1" applyAlignment="1">
      <alignment horizontal="center" vertical="center" shrinkToFit="1"/>
    </xf>
    <xf numFmtId="0" fontId="25" fillId="0" borderId="11" xfId="0" applyFont="1" applyBorder="1" applyAlignment="1">
      <alignment horizontal="center" vertical="center" shrinkToFit="1"/>
    </xf>
    <xf numFmtId="0" fontId="25" fillId="0" borderId="5" xfId="0" applyFont="1" applyBorder="1" applyAlignment="1">
      <alignment horizontal="center" vertical="center"/>
    </xf>
    <xf numFmtId="0" fontId="25" fillId="0" borderId="5" xfId="0" applyFont="1" applyBorder="1" applyAlignment="1">
      <alignment horizontal="center" vertical="center" shrinkToFit="1"/>
    </xf>
    <xf numFmtId="0" fontId="25" fillId="7" borderId="10"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0" borderId="11" xfId="0" applyFont="1" applyBorder="1" applyAlignment="1">
      <alignment horizontal="left" vertical="center" shrinkToFit="1"/>
    </xf>
    <xf numFmtId="0" fontId="25" fillId="0" borderId="6" xfId="0" applyFont="1" applyBorder="1" applyAlignment="1">
      <alignment horizontal="left" vertical="center" shrinkToFit="1"/>
    </xf>
    <xf numFmtId="0" fontId="32" fillId="0" borderId="6" xfId="0" applyFont="1" applyBorder="1" applyAlignment="1">
      <alignment horizontal="left" vertical="center"/>
    </xf>
    <xf numFmtId="0" fontId="31" fillId="0" borderId="0" xfId="4" applyFont="1" applyFill="1" applyBorder="1" applyAlignment="1">
      <alignment horizontal="left" vertical="top" wrapText="1"/>
    </xf>
    <xf numFmtId="0" fontId="31" fillId="0" borderId="0" xfId="4" applyFont="1" applyFill="1" applyBorder="1" applyAlignment="1">
      <alignment horizontal="left" vertical="top"/>
    </xf>
    <xf numFmtId="0" fontId="36" fillId="0" borderId="0" xfId="0" applyFont="1" applyBorder="1" applyAlignment="1">
      <alignment horizontal="left" vertical="center"/>
    </xf>
    <xf numFmtId="0" fontId="26" fillId="6" borderId="4" xfId="4" applyFont="1" applyFill="1" applyBorder="1" applyAlignment="1">
      <alignment horizontal="center" vertical="center" shrinkToFit="1"/>
    </xf>
    <xf numFmtId="0" fontId="26" fillId="6" borderId="5" xfId="4" applyFont="1" applyFill="1" applyBorder="1" applyAlignment="1">
      <alignment horizontal="center" vertical="center" shrinkToFit="1"/>
    </xf>
    <xf numFmtId="0" fontId="26" fillId="6" borderId="65" xfId="4" applyFont="1" applyFill="1" applyBorder="1" applyAlignment="1">
      <alignment horizontal="center" vertical="center" shrinkToFit="1"/>
    </xf>
    <xf numFmtId="0" fontId="26" fillId="0" borderId="5" xfId="3" applyFont="1" applyBorder="1" applyAlignment="1">
      <alignment horizontal="center" vertical="center"/>
    </xf>
    <xf numFmtId="0" fontId="26" fillId="0" borderId="3" xfId="3" applyFont="1" applyBorder="1" applyAlignment="1">
      <alignment horizontal="center" vertical="center"/>
    </xf>
    <xf numFmtId="0" fontId="26" fillId="0" borderId="6" xfId="3" applyFont="1" applyBorder="1" applyAlignment="1">
      <alignment horizontal="center" vertical="center"/>
    </xf>
    <xf numFmtId="0" fontId="26" fillId="0" borderId="13" xfId="3" applyFont="1" applyBorder="1" applyAlignment="1">
      <alignment horizontal="center" vertical="center"/>
    </xf>
    <xf numFmtId="0" fontId="26" fillId="7" borderId="4"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10"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7" borderId="13"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14"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11" xfId="0" applyFont="1" applyFill="1" applyBorder="1" applyAlignment="1">
      <alignment horizontal="center" vertical="center" wrapText="1"/>
    </xf>
    <xf numFmtId="0" fontId="0" fillId="7" borderId="12" xfId="0" applyFont="1" applyFill="1" applyBorder="1" applyAlignment="1">
      <alignment horizontal="center" vertical="center" wrapText="1"/>
    </xf>
    <xf numFmtId="0" fontId="26" fillId="0" borderId="70" xfId="0" applyFont="1" applyBorder="1" applyAlignment="1">
      <alignment horizontal="left" vertical="center" wrapText="1" shrinkToFit="1"/>
    </xf>
    <xf numFmtId="0" fontId="26" fillId="0" borderId="75" xfId="0" applyFont="1" applyBorder="1" applyAlignment="1">
      <alignment horizontal="left" vertical="center" wrapText="1" shrinkToFit="1"/>
    </xf>
    <xf numFmtId="0" fontId="26" fillId="0" borderId="77" xfId="0" applyFont="1" applyBorder="1" applyAlignment="1">
      <alignment horizontal="left" vertical="center" shrinkToFit="1"/>
    </xf>
    <xf numFmtId="0" fontId="26" fillId="0" borderId="78" xfId="0" applyFont="1" applyBorder="1" applyAlignment="1">
      <alignment horizontal="left" vertical="center" shrinkToFit="1"/>
    </xf>
    <xf numFmtId="0" fontId="26" fillId="0" borderId="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6" borderId="10" xfId="4" applyFont="1" applyFill="1" applyBorder="1" applyAlignment="1">
      <alignment horizontal="center" vertical="center" wrapText="1" shrinkToFit="1"/>
    </xf>
    <xf numFmtId="0" fontId="26" fillId="6" borderId="6" xfId="4" applyFont="1" applyFill="1" applyBorder="1" applyAlignment="1">
      <alignment horizontal="center" vertical="center" wrapText="1" shrinkToFit="1"/>
    </xf>
    <xf numFmtId="0" fontId="26" fillId="6" borderId="13" xfId="4" applyFont="1" applyFill="1" applyBorder="1" applyAlignment="1">
      <alignment horizontal="center" vertical="center" wrapText="1" shrinkToFit="1"/>
    </xf>
    <xf numFmtId="0" fontId="26" fillId="6" borderId="1" xfId="4" applyFont="1" applyFill="1" applyBorder="1" applyAlignment="1">
      <alignment horizontal="center" vertical="center" wrapText="1" shrinkToFit="1"/>
    </xf>
    <xf numFmtId="0" fontId="26" fillId="6" borderId="0" xfId="4" applyFont="1" applyFill="1" applyBorder="1" applyAlignment="1">
      <alignment horizontal="center" vertical="center" wrapText="1" shrinkToFit="1"/>
    </xf>
    <xf numFmtId="0" fontId="26" fillId="6" borderId="14" xfId="4" applyFont="1" applyFill="1" applyBorder="1" applyAlignment="1">
      <alignment horizontal="center" vertical="center" wrapText="1" shrinkToFit="1"/>
    </xf>
    <xf numFmtId="0" fontId="26" fillId="6" borderId="2" xfId="4" applyFont="1" applyFill="1" applyBorder="1" applyAlignment="1">
      <alignment horizontal="center" vertical="center" wrapText="1" shrinkToFit="1"/>
    </xf>
    <xf numFmtId="0" fontId="26" fillId="6" borderId="11" xfId="4" applyFont="1" applyFill="1" applyBorder="1" applyAlignment="1">
      <alignment horizontal="center" vertical="center" wrapText="1" shrinkToFit="1"/>
    </xf>
    <xf numFmtId="0" fontId="26" fillId="6" borderId="12" xfId="4" applyFont="1" applyFill="1" applyBorder="1" applyAlignment="1">
      <alignment horizontal="center" vertical="center" wrapText="1" shrinkToFit="1"/>
    </xf>
    <xf numFmtId="0" fontId="26" fillId="0" borderId="69" xfId="4" applyFont="1" applyBorder="1" applyAlignment="1">
      <alignment horizontal="left" vertical="center"/>
    </xf>
    <xf numFmtId="0" fontId="26" fillId="0" borderId="70" xfId="4" applyFont="1" applyBorder="1" applyAlignment="1">
      <alignment horizontal="left" vertical="center"/>
    </xf>
    <xf numFmtId="0" fontId="26" fillId="0" borderId="72" xfId="4" applyFont="1" applyBorder="1" applyAlignment="1">
      <alignment horizontal="left" vertical="center"/>
    </xf>
    <xf numFmtId="0" fontId="26" fillId="0" borderId="73" xfId="4" applyFont="1" applyBorder="1" applyAlignment="1">
      <alignment horizontal="left" vertical="center"/>
    </xf>
    <xf numFmtId="0" fontId="26" fillId="0" borderId="76" xfId="4" applyFont="1" applyBorder="1" applyAlignment="1">
      <alignment horizontal="left" vertical="center"/>
    </xf>
    <xf numFmtId="0" fontId="26" fillId="0" borderId="77" xfId="4" applyFont="1" applyBorder="1" applyAlignment="1">
      <alignment horizontal="left" vertical="center"/>
    </xf>
    <xf numFmtId="0" fontId="36" fillId="0" borderId="0" xfId="3" applyFont="1" applyAlignment="1">
      <alignment horizontal="left" vertical="top" wrapText="1"/>
    </xf>
    <xf numFmtId="0" fontId="36" fillId="0" borderId="0" xfId="3" applyFont="1" applyAlignment="1">
      <alignment horizontal="left" vertical="top"/>
    </xf>
    <xf numFmtId="0" fontId="7" fillId="0" borderId="0" xfId="4" applyFont="1" applyAlignment="1">
      <alignment horizontal="left" vertical="center"/>
    </xf>
    <xf numFmtId="0" fontId="26" fillId="7" borderId="9" xfId="0" applyFont="1" applyFill="1" applyBorder="1" applyAlignment="1">
      <alignment horizontal="center" vertical="center" wrapText="1"/>
    </xf>
    <xf numFmtId="0" fontId="26" fillId="7" borderId="22"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31" fillId="0" borderId="0" xfId="0" applyFont="1" applyBorder="1" applyAlignment="1">
      <alignment horizontal="left" vertical="center"/>
    </xf>
    <xf numFmtId="0" fontId="36" fillId="0" borderId="0" xfId="0" applyFont="1" applyAlignment="1">
      <alignment horizontal="left" vertical="top" wrapText="1"/>
    </xf>
    <xf numFmtId="0" fontId="26" fillId="0" borderId="92" xfId="3" applyFont="1" applyBorder="1" applyAlignment="1">
      <alignment horizontal="center" vertical="center"/>
    </xf>
    <xf numFmtId="0" fontId="26" fillId="0" borderId="4" xfId="4" applyFont="1" applyBorder="1" applyAlignment="1">
      <alignment horizontal="center" vertical="center" shrinkToFit="1"/>
    </xf>
    <xf numFmtId="0" fontId="26" fillId="0" borderId="65" xfId="4" applyFont="1" applyBorder="1" applyAlignment="1">
      <alignment horizontal="center" vertical="center" shrinkToFit="1"/>
    </xf>
    <xf numFmtId="0" fontId="26" fillId="0" borderId="4" xfId="4" applyFont="1" applyFill="1" applyBorder="1" applyAlignment="1">
      <alignment horizontal="center" vertical="center" shrinkToFit="1"/>
    </xf>
    <xf numFmtId="0" fontId="3" fillId="0" borderId="5" xfId="3" applyFont="1" applyBorder="1" applyAlignment="1">
      <alignment horizontal="center" vertical="center"/>
    </xf>
    <xf numFmtId="0" fontId="3" fillId="0" borderId="3" xfId="3" applyFont="1" applyBorder="1" applyAlignment="1">
      <alignment horizontal="center" vertical="center"/>
    </xf>
    <xf numFmtId="0" fontId="26" fillId="0" borderId="7" xfId="4" applyFont="1" applyBorder="1" applyAlignment="1">
      <alignment horizontal="center" vertical="center"/>
    </xf>
    <xf numFmtId="0" fontId="26" fillId="0" borderId="5" xfId="4" applyFont="1" applyBorder="1" applyAlignment="1">
      <alignment horizontal="center" vertical="center"/>
    </xf>
    <xf numFmtId="0" fontId="26" fillId="0" borderId="76" xfId="4" applyFont="1" applyBorder="1" applyAlignment="1">
      <alignment horizontal="center" vertical="center"/>
    </xf>
    <xf numFmtId="0" fontId="26" fillId="0" borderId="77" xfId="4" applyFont="1" applyBorder="1" applyAlignment="1">
      <alignment horizontal="center" vertical="center"/>
    </xf>
    <xf numFmtId="0" fontId="26" fillId="0" borderId="6" xfId="0" applyFont="1" applyBorder="1" applyAlignment="1">
      <alignment horizontal="left" vertical="center"/>
    </xf>
    <xf numFmtId="0" fontId="26" fillId="0" borderId="11" xfId="0" applyFont="1" applyBorder="1" applyAlignment="1">
      <alignment horizontal="left" vertical="center"/>
    </xf>
    <xf numFmtId="0" fontId="26" fillId="0" borderId="70" xfId="0" applyFont="1" applyBorder="1" applyAlignment="1">
      <alignment horizontal="left" vertical="center"/>
    </xf>
    <xf numFmtId="0" fontId="26" fillId="0" borderId="75" xfId="0" applyFont="1" applyBorder="1" applyAlignment="1">
      <alignment horizontal="left" vertical="center"/>
    </xf>
    <xf numFmtId="0" fontId="26" fillId="0" borderId="77" xfId="0" applyFont="1" applyBorder="1" applyAlignment="1">
      <alignment horizontal="left" vertical="center" wrapText="1"/>
    </xf>
    <xf numFmtId="0" fontId="26" fillId="0" borderId="77" xfId="0" applyFont="1" applyBorder="1" applyAlignment="1">
      <alignment horizontal="left" vertical="center"/>
    </xf>
    <xf numFmtId="0" fontId="26" fillId="0" borderId="78" xfId="0" applyFont="1" applyBorder="1" applyAlignment="1">
      <alignment horizontal="left" vertical="center"/>
    </xf>
    <xf numFmtId="0" fontId="26" fillId="0" borderId="0" xfId="0" applyFont="1" applyBorder="1" applyAlignment="1">
      <alignment horizontal="center" vertical="center"/>
    </xf>
    <xf numFmtId="0" fontId="28" fillId="0" borderId="0" xfId="0" applyFont="1" applyBorder="1" applyAlignment="1">
      <alignment horizontal="left" vertical="center" wrapText="1"/>
    </xf>
    <xf numFmtId="0" fontId="28" fillId="0" borderId="0" xfId="0" applyFont="1" applyBorder="1" applyAlignment="1">
      <alignment horizontal="left" vertical="center"/>
    </xf>
    <xf numFmtId="0" fontId="28" fillId="0" borderId="14" xfId="0" applyFont="1" applyBorder="1" applyAlignment="1">
      <alignment horizontal="left" vertical="center"/>
    </xf>
    <xf numFmtId="0" fontId="28" fillId="0" borderId="11" xfId="0" applyFont="1" applyBorder="1" applyAlignment="1">
      <alignment horizontal="left" vertical="center" wrapText="1"/>
    </xf>
    <xf numFmtId="0" fontId="28" fillId="0" borderId="11" xfId="0" applyFont="1" applyBorder="1" applyAlignment="1">
      <alignment horizontal="center" vertical="center"/>
    </xf>
    <xf numFmtId="0" fontId="26" fillId="0" borderId="94" xfId="4" applyFont="1" applyBorder="1" applyAlignment="1">
      <alignment horizontal="center" vertical="center"/>
    </xf>
    <xf numFmtId="0" fontId="26" fillId="0" borderId="72" xfId="4" applyFont="1" applyBorder="1" applyAlignment="1">
      <alignment horizontal="center" vertical="center"/>
    </xf>
    <xf numFmtId="0" fontId="26" fillId="0" borderId="73" xfId="4" applyFont="1" applyBorder="1" applyAlignment="1">
      <alignment horizontal="center" vertical="center"/>
    </xf>
    <xf numFmtId="0" fontId="26" fillId="6" borderId="96" xfId="4" applyFont="1" applyFill="1" applyBorder="1" applyAlignment="1">
      <alignment horizontal="center" vertical="center" wrapText="1"/>
    </xf>
    <xf numFmtId="0" fontId="26" fillId="6" borderId="43" xfId="4" applyFont="1" applyFill="1" applyBorder="1" applyAlignment="1">
      <alignment horizontal="center" vertical="center" wrapText="1"/>
    </xf>
    <xf numFmtId="0" fontId="26" fillId="6" borderId="0" xfId="4" applyFont="1" applyFill="1" applyBorder="1" applyAlignment="1">
      <alignment horizontal="center" vertical="center" wrapText="1"/>
    </xf>
    <xf numFmtId="0" fontId="26" fillId="6" borderId="14" xfId="4" applyFont="1" applyFill="1" applyBorder="1" applyAlignment="1">
      <alignment horizontal="center" vertical="center" wrapText="1"/>
    </xf>
    <xf numFmtId="0" fontId="26" fillId="6" borderId="11" xfId="4" applyFont="1" applyFill="1" applyBorder="1" applyAlignment="1">
      <alignment horizontal="center" vertical="center" wrapText="1"/>
    </xf>
    <xf numFmtId="0" fontId="26" fillId="6" borderId="12" xfId="4" applyFont="1" applyFill="1" applyBorder="1" applyAlignment="1">
      <alignment horizontal="center" vertical="center" wrapText="1"/>
    </xf>
    <xf numFmtId="0" fontId="26" fillId="0" borderId="96" xfId="4" applyFont="1" applyBorder="1" applyAlignment="1">
      <alignment vertical="center" shrinkToFit="1"/>
    </xf>
    <xf numFmtId="0" fontId="26" fillId="0" borderId="96" xfId="4" applyFont="1" applyBorder="1" applyAlignment="1">
      <alignment vertical="center"/>
    </xf>
    <xf numFmtId="0" fontId="26" fillId="0" borderId="43" xfId="4" applyFont="1" applyBorder="1" applyAlignment="1">
      <alignment vertical="center" shrinkToFit="1"/>
    </xf>
    <xf numFmtId="0" fontId="26" fillId="0" borderId="0" xfId="4" applyFont="1" applyBorder="1" applyAlignment="1">
      <alignment vertical="center" shrinkToFit="1"/>
    </xf>
    <xf numFmtId="0" fontId="26" fillId="0" borderId="14" xfId="4" applyFont="1" applyBorder="1" applyAlignment="1">
      <alignment vertical="center" shrinkToFit="1"/>
    </xf>
    <xf numFmtId="0" fontId="26" fillId="0" borderId="11" xfId="4" applyFont="1" applyBorder="1" applyAlignment="1">
      <alignment vertical="center" shrinkToFit="1"/>
    </xf>
    <xf numFmtId="0" fontId="26" fillId="0" borderId="12" xfId="4" applyFont="1" applyBorder="1" applyAlignment="1">
      <alignment vertical="center" shrinkToFit="1"/>
    </xf>
    <xf numFmtId="0" fontId="26" fillId="0" borderId="95" xfId="4" applyFont="1" applyBorder="1" applyAlignment="1">
      <alignment horizontal="center" vertical="center"/>
    </xf>
    <xf numFmtId="0" fontId="26" fillId="0" borderId="96" xfId="4" applyFont="1" applyBorder="1" applyAlignment="1">
      <alignment horizontal="center" vertical="center"/>
    </xf>
    <xf numFmtId="0" fontId="26" fillId="0" borderId="96" xfId="4" applyFont="1" applyBorder="1" applyAlignment="1">
      <alignment horizontal="center" vertical="center" shrinkToFit="1"/>
    </xf>
    <xf numFmtId="0" fontId="26" fillId="0" borderId="43" xfId="4" applyFont="1" applyBorder="1" applyAlignment="1">
      <alignment horizontal="center" vertical="center" shrinkToFit="1"/>
    </xf>
    <xf numFmtId="0" fontId="26" fillId="0" borderId="98" xfId="3" applyFont="1" applyBorder="1" applyAlignment="1">
      <alignment horizontal="center" vertical="center"/>
    </xf>
    <xf numFmtId="0" fontId="26" fillId="0" borderId="6" xfId="4" applyFont="1" applyBorder="1" applyAlignment="1">
      <alignment horizontal="center" vertical="center"/>
    </xf>
    <xf numFmtId="0" fontId="26" fillId="0" borderId="13" xfId="4" applyFont="1" applyBorder="1" applyAlignment="1">
      <alignment horizontal="center" vertical="center"/>
    </xf>
    <xf numFmtId="0" fontId="26" fillId="0" borderId="96" xfId="3" applyFont="1" applyBorder="1" applyAlignment="1">
      <alignment vertical="center" shrinkToFit="1"/>
    </xf>
    <xf numFmtId="0" fontId="26" fillId="0" borderId="0" xfId="3" applyFont="1" applyBorder="1" applyAlignment="1">
      <alignment vertical="center" shrinkToFit="1"/>
    </xf>
    <xf numFmtId="0" fontId="26" fillId="0" borderId="11" xfId="3" applyFont="1" applyBorder="1" applyAlignment="1">
      <alignment vertical="center" shrinkToFit="1"/>
    </xf>
    <xf numFmtId="0" fontId="26" fillId="0" borderId="11" xfId="4" applyFont="1" applyBorder="1" applyAlignment="1">
      <alignment vertical="center"/>
    </xf>
    <xf numFmtId="0" fontId="26" fillId="0" borderId="12" xfId="4" applyFont="1" applyBorder="1" applyAlignment="1">
      <alignment vertical="center"/>
    </xf>
    <xf numFmtId="179" fontId="0" fillId="0" borderId="15" xfId="0" applyNumberFormat="1" applyBorder="1" applyAlignment="1" applyProtection="1">
      <alignment vertical="center"/>
      <protection hidden="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79" fontId="0" fillId="0" borderId="15" xfId="0" applyNumberFormat="1" applyBorder="1" applyAlignment="1" applyProtection="1">
      <alignment vertical="center"/>
      <protection locked="0"/>
    </xf>
    <xf numFmtId="0" fontId="15" fillId="4" borderId="4" xfId="0" applyFont="1" applyFill="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176" fontId="0" fillId="0" borderId="15" xfId="0" applyNumberFormat="1" applyBorder="1" applyAlignment="1">
      <alignment horizontal="right" vertical="center"/>
    </xf>
    <xf numFmtId="0" fontId="0" fillId="0" borderId="15" xfId="0" applyBorder="1" applyAlignment="1">
      <alignment horizontal="right" vertical="center"/>
    </xf>
    <xf numFmtId="176" fontId="0" fillId="0" borderId="15" xfId="0" applyNumberFormat="1" applyBorder="1" applyAlignment="1" applyProtection="1">
      <alignment vertical="center"/>
      <protection locked="0"/>
    </xf>
    <xf numFmtId="0" fontId="0" fillId="4" borderId="9" xfId="0" applyFill="1"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15" xfId="0" applyFill="1" applyBorder="1" applyAlignment="1">
      <alignment horizontal="center" vertical="center"/>
    </xf>
    <xf numFmtId="182" fontId="0" fillId="4" borderId="15" xfId="0" applyNumberFormat="1" applyFill="1" applyBorder="1" applyAlignment="1">
      <alignment horizontal="center" vertical="center"/>
    </xf>
    <xf numFmtId="0" fontId="0" fillId="4" borderId="15" xfId="0" applyFill="1" applyBorder="1" applyAlignment="1">
      <alignment vertical="center"/>
    </xf>
    <xf numFmtId="0" fontId="0" fillId="4" borderId="9" xfId="0" applyFill="1" applyBorder="1" applyAlignment="1">
      <alignment horizontal="center" vertical="center"/>
    </xf>
    <xf numFmtId="0" fontId="0" fillId="4" borderId="22" xfId="0" applyFill="1" applyBorder="1" applyAlignment="1">
      <alignment horizontal="center" vertical="center"/>
    </xf>
    <xf numFmtId="0" fontId="0" fillId="4" borderId="8" xfId="0" applyFill="1" applyBorder="1" applyAlignment="1">
      <alignment horizontal="center" vertical="center"/>
    </xf>
    <xf numFmtId="0" fontId="0" fillId="4" borderId="15" xfId="0" applyFill="1" applyBorder="1" applyAlignment="1">
      <alignment horizontal="center" vertical="center" wrapText="1"/>
    </xf>
    <xf numFmtId="0" fontId="0" fillId="0" borderId="0" xfId="0" applyAlignment="1">
      <alignment vertical="center"/>
    </xf>
    <xf numFmtId="181" fontId="0" fillId="8" borderId="11" xfId="0" applyNumberFormat="1" applyFont="1" applyFill="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39" fillId="0" borderId="0" xfId="2" applyFont="1" applyAlignment="1">
      <alignment horizontal="center" vertical="center"/>
    </xf>
    <xf numFmtId="0" fontId="3" fillId="0" borderId="11" xfId="2" applyFont="1" applyBorder="1" applyAlignment="1">
      <alignment horizontal="left" vertical="center"/>
    </xf>
    <xf numFmtId="0" fontId="19" fillId="0" borderId="6" xfId="1" applyFont="1" applyBorder="1" applyAlignment="1">
      <alignment horizontal="left" vertical="center" wrapText="1"/>
    </xf>
    <xf numFmtId="0" fontId="21" fillId="0" borderId="0" xfId="1" applyFont="1" applyAlignment="1">
      <alignment vertical="center"/>
    </xf>
    <xf numFmtId="0" fontId="19" fillId="0" borderId="0" xfId="1" applyFont="1" applyAlignment="1">
      <alignment vertical="center" wrapText="1"/>
    </xf>
    <xf numFmtId="0" fontId="19" fillId="5" borderId="4"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5" xfId="1" applyFont="1" applyFill="1" applyBorder="1" applyAlignment="1">
      <alignment horizontal="center" vertical="center"/>
    </xf>
    <xf numFmtId="0" fontId="24" fillId="0" borderId="0" xfId="0" applyFont="1" applyAlignment="1">
      <alignment horizontal="center" vertical="center"/>
    </xf>
    <xf numFmtId="0" fontId="23" fillId="0" borderId="68" xfId="0" applyFont="1" applyBorder="1" applyAlignment="1">
      <alignment horizontal="left" vertical="center"/>
    </xf>
    <xf numFmtId="0" fontId="20" fillId="0" borderId="53" xfId="0" applyFont="1" applyBorder="1" applyAlignment="1">
      <alignment horizontal="justify" vertical="center" wrapText="1"/>
    </xf>
    <xf numFmtId="0" fontId="20" fillId="0" borderId="54" xfId="0" applyFont="1" applyBorder="1" applyAlignment="1">
      <alignment horizontal="justify" vertical="center" wrapText="1"/>
    </xf>
    <xf numFmtId="0" fontId="20" fillId="0" borderId="52" xfId="0" applyFont="1" applyBorder="1" applyAlignment="1">
      <alignment horizontal="justify" vertical="center" wrapText="1"/>
    </xf>
    <xf numFmtId="0" fontId="20" fillId="0" borderId="53" xfId="0" applyFont="1" applyBorder="1" applyAlignment="1">
      <alignment horizontal="left" vertical="center" wrapText="1"/>
    </xf>
    <xf numFmtId="0" fontId="20" fillId="0" borderId="54" xfId="0" applyFont="1" applyBorder="1" applyAlignment="1">
      <alignment horizontal="left" vertical="center" wrapText="1"/>
    </xf>
    <xf numFmtId="0" fontId="20" fillId="0" borderId="52" xfId="0" applyFont="1" applyBorder="1" applyAlignment="1">
      <alignment horizontal="left" vertical="center" wrapText="1"/>
    </xf>
    <xf numFmtId="0" fontId="22" fillId="0" borderId="67" xfId="0" applyFont="1" applyBorder="1" applyAlignment="1">
      <alignment horizontal="left" vertical="center"/>
    </xf>
  </cellXfs>
  <cellStyles count="6">
    <cellStyle name="標準" xfId="0" builtinId="0"/>
    <cellStyle name="標準 2" xfId="3" xr:uid="{00000000-0005-0000-0000-000001000000}"/>
    <cellStyle name="標準 2 2" xfId="5" xr:uid="{00000000-0005-0000-0000-000002000000}"/>
    <cellStyle name="標準 3" xfId="1" xr:uid="{00000000-0005-0000-0000-000003000000}"/>
    <cellStyle name="標準_■106 通所介護費" xfId="2" xr:uid="{00000000-0005-0000-0000-000004000000}"/>
    <cellStyle name="標準_チェックリスト（通所リハ） 2" xfId="4" xr:uid="{00000000-0005-0000-0000-00000500000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450850</xdr:colOff>
          <xdr:row>151</xdr:row>
          <xdr:rowOff>165100</xdr:rowOff>
        </xdr:from>
        <xdr:to>
          <xdr:col>3</xdr:col>
          <xdr:colOff>685800</xdr:colOff>
          <xdr:row>153</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151</xdr:row>
          <xdr:rowOff>165100</xdr:rowOff>
        </xdr:from>
        <xdr:to>
          <xdr:col>5</xdr:col>
          <xdr:colOff>203200</xdr:colOff>
          <xdr:row>153</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151</xdr:row>
          <xdr:rowOff>171450</xdr:rowOff>
        </xdr:from>
        <xdr:to>
          <xdr:col>7</xdr:col>
          <xdr:colOff>241300</xdr:colOff>
          <xdr:row>153</xdr:row>
          <xdr:rowOff>50800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336550</xdr:colOff>
          <xdr:row>151</xdr:row>
          <xdr:rowOff>171450</xdr:rowOff>
        </xdr:from>
        <xdr:to>
          <xdr:col>8</xdr:col>
          <xdr:colOff>571500</xdr:colOff>
          <xdr:row>153</xdr:row>
          <xdr:rowOff>50800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188</xdr:row>
          <xdr:rowOff>336550</xdr:rowOff>
        </xdr:from>
        <xdr:to>
          <xdr:col>7</xdr:col>
          <xdr:colOff>298450</xdr:colOff>
          <xdr:row>190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188</xdr:row>
          <xdr:rowOff>336550</xdr:rowOff>
        </xdr:from>
        <xdr:to>
          <xdr:col>8</xdr:col>
          <xdr:colOff>342900</xdr:colOff>
          <xdr:row>190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189</xdr:row>
          <xdr:rowOff>336550</xdr:rowOff>
        </xdr:from>
        <xdr:to>
          <xdr:col>7</xdr:col>
          <xdr:colOff>298450</xdr:colOff>
          <xdr:row>191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189</xdr:row>
          <xdr:rowOff>336550</xdr:rowOff>
        </xdr:from>
        <xdr:to>
          <xdr:col>8</xdr:col>
          <xdr:colOff>342900</xdr:colOff>
          <xdr:row>191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191</xdr:row>
          <xdr:rowOff>336550</xdr:rowOff>
        </xdr:from>
        <xdr:to>
          <xdr:col>7</xdr:col>
          <xdr:colOff>298450</xdr:colOff>
          <xdr:row>193</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191</xdr:row>
          <xdr:rowOff>336550</xdr:rowOff>
        </xdr:from>
        <xdr:to>
          <xdr:col>8</xdr:col>
          <xdr:colOff>342900</xdr:colOff>
          <xdr:row>193</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192</xdr:row>
          <xdr:rowOff>336550</xdr:rowOff>
        </xdr:from>
        <xdr:to>
          <xdr:col>7</xdr:col>
          <xdr:colOff>298450</xdr:colOff>
          <xdr:row>194</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192</xdr:row>
          <xdr:rowOff>336550</xdr:rowOff>
        </xdr:from>
        <xdr:to>
          <xdr:col>8</xdr:col>
          <xdr:colOff>342900</xdr:colOff>
          <xdr:row>194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193</xdr:row>
          <xdr:rowOff>336550</xdr:rowOff>
        </xdr:from>
        <xdr:to>
          <xdr:col>7</xdr:col>
          <xdr:colOff>298450</xdr:colOff>
          <xdr:row>195</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193</xdr:row>
          <xdr:rowOff>336550</xdr:rowOff>
        </xdr:from>
        <xdr:to>
          <xdr:col>8</xdr:col>
          <xdr:colOff>342900</xdr:colOff>
          <xdr:row>195</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194</xdr:row>
          <xdr:rowOff>336550</xdr:rowOff>
        </xdr:from>
        <xdr:to>
          <xdr:col>7</xdr:col>
          <xdr:colOff>298450</xdr:colOff>
          <xdr:row>196</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194</xdr:row>
          <xdr:rowOff>336550</xdr:rowOff>
        </xdr:from>
        <xdr:to>
          <xdr:col>8</xdr:col>
          <xdr:colOff>342900</xdr:colOff>
          <xdr:row>196</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195</xdr:row>
          <xdr:rowOff>336550</xdr:rowOff>
        </xdr:from>
        <xdr:to>
          <xdr:col>7</xdr:col>
          <xdr:colOff>298450</xdr:colOff>
          <xdr:row>197</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195</xdr:row>
          <xdr:rowOff>336550</xdr:rowOff>
        </xdr:from>
        <xdr:to>
          <xdr:col>8</xdr:col>
          <xdr:colOff>342900</xdr:colOff>
          <xdr:row>197</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197</xdr:row>
          <xdr:rowOff>336550</xdr:rowOff>
        </xdr:from>
        <xdr:to>
          <xdr:col>7</xdr:col>
          <xdr:colOff>298450</xdr:colOff>
          <xdr:row>199</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197</xdr:row>
          <xdr:rowOff>336550</xdr:rowOff>
        </xdr:from>
        <xdr:to>
          <xdr:col>8</xdr:col>
          <xdr:colOff>342900</xdr:colOff>
          <xdr:row>199</xdr:row>
          <xdr:rowOff>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198</xdr:row>
          <xdr:rowOff>336550</xdr:rowOff>
        </xdr:from>
        <xdr:to>
          <xdr:col>7</xdr:col>
          <xdr:colOff>298450</xdr:colOff>
          <xdr:row>200</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198</xdr:row>
          <xdr:rowOff>336550</xdr:rowOff>
        </xdr:from>
        <xdr:to>
          <xdr:col>8</xdr:col>
          <xdr:colOff>342900</xdr:colOff>
          <xdr:row>200</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199</xdr:row>
          <xdr:rowOff>336550</xdr:rowOff>
        </xdr:from>
        <xdr:to>
          <xdr:col>7</xdr:col>
          <xdr:colOff>298450</xdr:colOff>
          <xdr:row>201</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199</xdr:row>
          <xdr:rowOff>336550</xdr:rowOff>
        </xdr:from>
        <xdr:to>
          <xdr:col>8</xdr:col>
          <xdr:colOff>342900</xdr:colOff>
          <xdr:row>201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200</xdr:row>
          <xdr:rowOff>336550</xdr:rowOff>
        </xdr:from>
        <xdr:to>
          <xdr:col>7</xdr:col>
          <xdr:colOff>298450</xdr:colOff>
          <xdr:row>202</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200</xdr:row>
          <xdr:rowOff>336550</xdr:rowOff>
        </xdr:from>
        <xdr:to>
          <xdr:col>8</xdr:col>
          <xdr:colOff>342900</xdr:colOff>
          <xdr:row>202</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201</xdr:row>
          <xdr:rowOff>336550</xdr:rowOff>
        </xdr:from>
        <xdr:to>
          <xdr:col>7</xdr:col>
          <xdr:colOff>298450</xdr:colOff>
          <xdr:row>203</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201</xdr:row>
          <xdr:rowOff>336550</xdr:rowOff>
        </xdr:from>
        <xdr:to>
          <xdr:col>8</xdr:col>
          <xdr:colOff>342900</xdr:colOff>
          <xdr:row>203</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202</xdr:row>
          <xdr:rowOff>336550</xdr:rowOff>
        </xdr:from>
        <xdr:to>
          <xdr:col>7</xdr:col>
          <xdr:colOff>298450</xdr:colOff>
          <xdr:row>204</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202</xdr:row>
          <xdr:rowOff>336550</xdr:rowOff>
        </xdr:from>
        <xdr:to>
          <xdr:col>8</xdr:col>
          <xdr:colOff>342900</xdr:colOff>
          <xdr:row>204</xdr:row>
          <xdr:rowOff>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203</xdr:row>
          <xdr:rowOff>336550</xdr:rowOff>
        </xdr:from>
        <xdr:to>
          <xdr:col>7</xdr:col>
          <xdr:colOff>298450</xdr:colOff>
          <xdr:row>205</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107950</xdr:colOff>
          <xdr:row>203</xdr:row>
          <xdr:rowOff>336550</xdr:rowOff>
        </xdr:from>
        <xdr:to>
          <xdr:col>8</xdr:col>
          <xdr:colOff>342900</xdr:colOff>
          <xdr:row>205</xdr:row>
          <xdr:rowOff>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195</xdr:row>
          <xdr:rowOff>0</xdr:rowOff>
        </xdr:from>
        <xdr:to>
          <xdr:col>9</xdr:col>
          <xdr:colOff>469900</xdr:colOff>
          <xdr:row>196</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195</xdr:row>
          <xdr:rowOff>0</xdr:rowOff>
        </xdr:from>
        <xdr:to>
          <xdr:col>11</xdr:col>
          <xdr:colOff>114300</xdr:colOff>
          <xdr:row>196</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196</xdr:row>
          <xdr:rowOff>0</xdr:rowOff>
        </xdr:from>
        <xdr:to>
          <xdr:col>9</xdr:col>
          <xdr:colOff>469900</xdr:colOff>
          <xdr:row>197</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196</xdr:row>
          <xdr:rowOff>0</xdr:rowOff>
        </xdr:from>
        <xdr:to>
          <xdr:col>11</xdr:col>
          <xdr:colOff>114300</xdr:colOff>
          <xdr:row>197</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197</xdr:row>
          <xdr:rowOff>0</xdr:rowOff>
        </xdr:from>
        <xdr:to>
          <xdr:col>9</xdr:col>
          <xdr:colOff>469900</xdr:colOff>
          <xdr:row>198</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197</xdr:row>
          <xdr:rowOff>0</xdr:rowOff>
        </xdr:from>
        <xdr:to>
          <xdr:col>11</xdr:col>
          <xdr:colOff>114300</xdr:colOff>
          <xdr:row>198</xdr:row>
          <xdr:rowOff>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198</xdr:row>
          <xdr:rowOff>0</xdr:rowOff>
        </xdr:from>
        <xdr:to>
          <xdr:col>9</xdr:col>
          <xdr:colOff>469900</xdr:colOff>
          <xdr:row>199</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198</xdr:row>
          <xdr:rowOff>0</xdr:rowOff>
        </xdr:from>
        <xdr:to>
          <xdr:col>11</xdr:col>
          <xdr:colOff>114300</xdr:colOff>
          <xdr:row>199</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199</xdr:row>
          <xdr:rowOff>0</xdr:rowOff>
        </xdr:from>
        <xdr:to>
          <xdr:col>9</xdr:col>
          <xdr:colOff>469900</xdr:colOff>
          <xdr:row>200</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199</xdr:row>
          <xdr:rowOff>0</xdr:rowOff>
        </xdr:from>
        <xdr:to>
          <xdr:col>11</xdr:col>
          <xdr:colOff>114300</xdr:colOff>
          <xdr:row>200</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202</xdr:row>
          <xdr:rowOff>0</xdr:rowOff>
        </xdr:from>
        <xdr:to>
          <xdr:col>9</xdr:col>
          <xdr:colOff>469900</xdr:colOff>
          <xdr:row>203</xdr:row>
          <xdr:rowOff>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202</xdr:row>
          <xdr:rowOff>0</xdr:rowOff>
        </xdr:from>
        <xdr:to>
          <xdr:col>11</xdr:col>
          <xdr:colOff>114300</xdr:colOff>
          <xdr:row>203</xdr:row>
          <xdr:rowOff>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203</xdr:row>
          <xdr:rowOff>0</xdr:rowOff>
        </xdr:from>
        <xdr:to>
          <xdr:col>9</xdr:col>
          <xdr:colOff>469900</xdr:colOff>
          <xdr:row>204</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203</xdr:row>
          <xdr:rowOff>0</xdr:rowOff>
        </xdr:from>
        <xdr:to>
          <xdr:col>11</xdr:col>
          <xdr:colOff>114300</xdr:colOff>
          <xdr:row>204</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204</xdr:row>
          <xdr:rowOff>0</xdr:rowOff>
        </xdr:from>
        <xdr:to>
          <xdr:col>9</xdr:col>
          <xdr:colOff>469900</xdr:colOff>
          <xdr:row>205</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584200</xdr:colOff>
          <xdr:row>204</xdr:row>
          <xdr:rowOff>0</xdr:rowOff>
        </xdr:from>
        <xdr:to>
          <xdr:col>11</xdr:col>
          <xdr:colOff>114300</xdr:colOff>
          <xdr:row>205</xdr:row>
          <xdr:rowOff>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188</xdr:row>
          <xdr:rowOff>336550</xdr:rowOff>
        </xdr:from>
        <xdr:to>
          <xdr:col>9</xdr:col>
          <xdr:colOff>285750</xdr:colOff>
          <xdr:row>190</xdr:row>
          <xdr:rowOff>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188</xdr:row>
          <xdr:rowOff>336550</xdr:rowOff>
        </xdr:from>
        <xdr:to>
          <xdr:col>11</xdr:col>
          <xdr:colOff>438150</xdr:colOff>
          <xdr:row>190</xdr:row>
          <xdr:rowOff>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189</xdr:row>
          <xdr:rowOff>336550</xdr:rowOff>
        </xdr:from>
        <xdr:to>
          <xdr:col>9</xdr:col>
          <xdr:colOff>285750</xdr:colOff>
          <xdr:row>191</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189</xdr:row>
          <xdr:rowOff>336550</xdr:rowOff>
        </xdr:from>
        <xdr:to>
          <xdr:col>11</xdr:col>
          <xdr:colOff>438150</xdr:colOff>
          <xdr:row>191</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191</xdr:row>
          <xdr:rowOff>336550</xdr:rowOff>
        </xdr:from>
        <xdr:to>
          <xdr:col>9</xdr:col>
          <xdr:colOff>285750</xdr:colOff>
          <xdr:row>193</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191</xdr:row>
          <xdr:rowOff>336550</xdr:rowOff>
        </xdr:from>
        <xdr:to>
          <xdr:col>11</xdr:col>
          <xdr:colOff>438150</xdr:colOff>
          <xdr:row>193</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192</xdr:row>
          <xdr:rowOff>336550</xdr:rowOff>
        </xdr:from>
        <xdr:to>
          <xdr:col>9</xdr:col>
          <xdr:colOff>285750</xdr:colOff>
          <xdr:row>194</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192</xdr:row>
          <xdr:rowOff>336550</xdr:rowOff>
        </xdr:from>
        <xdr:to>
          <xdr:col>11</xdr:col>
          <xdr:colOff>438150</xdr:colOff>
          <xdr:row>194</xdr:row>
          <xdr:rowOff>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193</xdr:row>
          <xdr:rowOff>336550</xdr:rowOff>
        </xdr:from>
        <xdr:to>
          <xdr:col>9</xdr:col>
          <xdr:colOff>285750</xdr:colOff>
          <xdr:row>195</xdr:row>
          <xdr:rowOff>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193</xdr:row>
          <xdr:rowOff>336550</xdr:rowOff>
        </xdr:from>
        <xdr:to>
          <xdr:col>11</xdr:col>
          <xdr:colOff>438150</xdr:colOff>
          <xdr:row>195</xdr:row>
          <xdr:rowOff>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199</xdr:row>
          <xdr:rowOff>336550</xdr:rowOff>
        </xdr:from>
        <xdr:to>
          <xdr:col>9</xdr:col>
          <xdr:colOff>285750</xdr:colOff>
          <xdr:row>201</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199</xdr:row>
          <xdr:rowOff>336550</xdr:rowOff>
        </xdr:from>
        <xdr:to>
          <xdr:col>11</xdr:col>
          <xdr:colOff>438150</xdr:colOff>
          <xdr:row>201</xdr:row>
          <xdr:rowOff>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200</xdr:row>
          <xdr:rowOff>336550</xdr:rowOff>
        </xdr:from>
        <xdr:to>
          <xdr:col>9</xdr:col>
          <xdr:colOff>285750</xdr:colOff>
          <xdr:row>202</xdr:row>
          <xdr:rowOff>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0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203200</xdr:colOff>
          <xdr:row>200</xdr:row>
          <xdr:rowOff>336550</xdr:rowOff>
        </xdr:from>
        <xdr:to>
          <xdr:col>11</xdr:col>
          <xdr:colOff>438150</xdr:colOff>
          <xdr:row>202</xdr:row>
          <xdr:rowOff>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0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191</xdr:row>
          <xdr:rowOff>0</xdr:rowOff>
        </xdr:from>
        <xdr:to>
          <xdr:col>9</xdr:col>
          <xdr:colOff>469900</xdr:colOff>
          <xdr:row>192</xdr:row>
          <xdr:rowOff>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590550</xdr:colOff>
          <xdr:row>191</xdr:row>
          <xdr:rowOff>0</xdr:rowOff>
        </xdr:from>
        <xdr:to>
          <xdr:col>11</xdr:col>
          <xdr:colOff>127000</xdr:colOff>
          <xdr:row>192</xdr:row>
          <xdr:rowOff>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225</xdr:row>
          <xdr:rowOff>38100</xdr:rowOff>
        </xdr:from>
        <xdr:to>
          <xdr:col>5</xdr:col>
          <xdr:colOff>355600</xdr:colOff>
          <xdr:row>225</xdr:row>
          <xdr:rowOff>222250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0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514350</xdr:colOff>
          <xdr:row>225</xdr:row>
          <xdr:rowOff>38100</xdr:rowOff>
        </xdr:from>
        <xdr:to>
          <xdr:col>7</xdr:col>
          <xdr:colOff>38100</xdr:colOff>
          <xdr:row>225</xdr:row>
          <xdr:rowOff>222250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0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74</xdr:row>
          <xdr:rowOff>19050</xdr:rowOff>
        </xdr:from>
        <xdr:to>
          <xdr:col>4</xdr:col>
          <xdr:colOff>285750</xdr:colOff>
          <xdr:row>76</xdr:row>
          <xdr:rowOff>57150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0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76</xdr:row>
          <xdr:rowOff>133350</xdr:rowOff>
        </xdr:from>
        <xdr:to>
          <xdr:col>2</xdr:col>
          <xdr:colOff>469900</xdr:colOff>
          <xdr:row>78</xdr:row>
          <xdr:rowOff>12700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0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78</xdr:row>
          <xdr:rowOff>146050</xdr:rowOff>
        </xdr:from>
        <xdr:to>
          <xdr:col>2</xdr:col>
          <xdr:colOff>476250</xdr:colOff>
          <xdr:row>79</xdr:row>
          <xdr:rowOff>184150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0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336550</xdr:colOff>
          <xdr:row>111</xdr:row>
          <xdr:rowOff>133350</xdr:rowOff>
        </xdr:from>
        <xdr:to>
          <xdr:col>5</xdr:col>
          <xdr:colOff>571500</xdr:colOff>
          <xdr:row>113</xdr:row>
          <xdr:rowOff>31750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0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419100</xdr:colOff>
          <xdr:row>111</xdr:row>
          <xdr:rowOff>133350</xdr:rowOff>
        </xdr:from>
        <xdr:to>
          <xdr:col>6</xdr:col>
          <xdr:colOff>660400</xdr:colOff>
          <xdr:row>113</xdr:row>
          <xdr:rowOff>31750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0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527050</xdr:colOff>
          <xdr:row>71</xdr:row>
          <xdr:rowOff>57150</xdr:rowOff>
        </xdr:from>
        <xdr:to>
          <xdr:col>8</xdr:col>
          <xdr:colOff>152400</xdr:colOff>
          <xdr:row>73</xdr:row>
          <xdr:rowOff>19050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0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71</xdr:row>
          <xdr:rowOff>57150</xdr:rowOff>
        </xdr:from>
        <xdr:to>
          <xdr:col>9</xdr:col>
          <xdr:colOff>266700</xdr:colOff>
          <xdr:row>73</xdr:row>
          <xdr:rowOff>12700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0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75</xdr:row>
          <xdr:rowOff>0</xdr:rowOff>
        </xdr:from>
        <xdr:to>
          <xdr:col>8</xdr:col>
          <xdr:colOff>209550</xdr:colOff>
          <xdr:row>76</xdr:row>
          <xdr:rowOff>31750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0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87</xdr:row>
          <xdr:rowOff>19050</xdr:rowOff>
        </xdr:from>
        <xdr:to>
          <xdr:col>4</xdr:col>
          <xdr:colOff>285750</xdr:colOff>
          <xdr:row>89</xdr:row>
          <xdr:rowOff>57150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0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89</xdr:row>
          <xdr:rowOff>133350</xdr:rowOff>
        </xdr:from>
        <xdr:to>
          <xdr:col>2</xdr:col>
          <xdr:colOff>469900</xdr:colOff>
          <xdr:row>91</xdr:row>
          <xdr:rowOff>12700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0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91</xdr:row>
          <xdr:rowOff>146050</xdr:rowOff>
        </xdr:from>
        <xdr:to>
          <xdr:col>2</xdr:col>
          <xdr:colOff>476250</xdr:colOff>
          <xdr:row>92</xdr:row>
          <xdr:rowOff>184150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0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88</xdr:row>
          <xdr:rowOff>0</xdr:rowOff>
        </xdr:from>
        <xdr:to>
          <xdr:col>8</xdr:col>
          <xdr:colOff>209550</xdr:colOff>
          <xdr:row>89</xdr:row>
          <xdr:rowOff>31750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0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100</xdr:row>
          <xdr:rowOff>19050</xdr:rowOff>
        </xdr:from>
        <xdr:to>
          <xdr:col>4</xdr:col>
          <xdr:colOff>285750</xdr:colOff>
          <xdr:row>102</xdr:row>
          <xdr:rowOff>57150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0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102</xdr:row>
          <xdr:rowOff>133350</xdr:rowOff>
        </xdr:from>
        <xdr:to>
          <xdr:col>2</xdr:col>
          <xdr:colOff>469900</xdr:colOff>
          <xdr:row>104</xdr:row>
          <xdr:rowOff>12700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0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260350</xdr:colOff>
          <xdr:row>104</xdr:row>
          <xdr:rowOff>146050</xdr:rowOff>
        </xdr:from>
        <xdr:to>
          <xdr:col>2</xdr:col>
          <xdr:colOff>476250</xdr:colOff>
          <xdr:row>105</xdr:row>
          <xdr:rowOff>184150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0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101</xdr:row>
          <xdr:rowOff>0</xdr:rowOff>
        </xdr:from>
        <xdr:to>
          <xdr:col>8</xdr:col>
          <xdr:colOff>209550</xdr:colOff>
          <xdr:row>102</xdr:row>
          <xdr:rowOff>31750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0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114</xdr:row>
          <xdr:rowOff>12700</xdr:rowOff>
        </xdr:from>
        <xdr:to>
          <xdr:col>9</xdr:col>
          <xdr:colOff>438150</xdr:colOff>
          <xdr:row>115</xdr:row>
          <xdr:rowOff>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0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419100</xdr:colOff>
          <xdr:row>113</xdr:row>
          <xdr:rowOff>50800</xdr:rowOff>
        </xdr:from>
        <xdr:to>
          <xdr:col>11</xdr:col>
          <xdr:colOff>95250</xdr:colOff>
          <xdr:row>115</xdr:row>
          <xdr:rowOff>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0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336550</xdr:colOff>
          <xdr:row>120</xdr:row>
          <xdr:rowOff>133350</xdr:rowOff>
        </xdr:from>
        <xdr:to>
          <xdr:col>5</xdr:col>
          <xdr:colOff>571500</xdr:colOff>
          <xdr:row>122</xdr:row>
          <xdr:rowOff>31750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0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419100</xdr:colOff>
          <xdr:row>120</xdr:row>
          <xdr:rowOff>133350</xdr:rowOff>
        </xdr:from>
        <xdr:to>
          <xdr:col>6</xdr:col>
          <xdr:colOff>660400</xdr:colOff>
          <xdr:row>122</xdr:row>
          <xdr:rowOff>31750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0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123</xdr:row>
          <xdr:rowOff>12700</xdr:rowOff>
        </xdr:from>
        <xdr:to>
          <xdr:col>9</xdr:col>
          <xdr:colOff>438150</xdr:colOff>
          <xdr:row>124</xdr:row>
          <xdr:rowOff>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0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419100</xdr:colOff>
          <xdr:row>122</xdr:row>
          <xdr:rowOff>50800</xdr:rowOff>
        </xdr:from>
        <xdr:to>
          <xdr:col>11</xdr:col>
          <xdr:colOff>95250</xdr:colOff>
          <xdr:row>124</xdr:row>
          <xdr:rowOff>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0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336550</xdr:colOff>
          <xdr:row>129</xdr:row>
          <xdr:rowOff>133350</xdr:rowOff>
        </xdr:from>
        <xdr:to>
          <xdr:col>5</xdr:col>
          <xdr:colOff>571500</xdr:colOff>
          <xdr:row>131</xdr:row>
          <xdr:rowOff>31750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0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419100</xdr:colOff>
          <xdr:row>129</xdr:row>
          <xdr:rowOff>133350</xdr:rowOff>
        </xdr:from>
        <xdr:to>
          <xdr:col>6</xdr:col>
          <xdr:colOff>660400</xdr:colOff>
          <xdr:row>131</xdr:row>
          <xdr:rowOff>31750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0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132</xdr:row>
          <xdr:rowOff>12700</xdr:rowOff>
        </xdr:from>
        <xdr:to>
          <xdr:col>9</xdr:col>
          <xdr:colOff>438150</xdr:colOff>
          <xdr:row>133</xdr:row>
          <xdr:rowOff>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0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419100</xdr:colOff>
          <xdr:row>131</xdr:row>
          <xdr:rowOff>50800</xdr:rowOff>
        </xdr:from>
        <xdr:to>
          <xdr:col>11</xdr:col>
          <xdr:colOff>95250</xdr:colOff>
          <xdr:row>133</xdr:row>
          <xdr:rowOff>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0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393700</xdr:colOff>
          <xdr:row>136</xdr:row>
          <xdr:rowOff>12700</xdr:rowOff>
        </xdr:from>
        <xdr:to>
          <xdr:col>9</xdr:col>
          <xdr:colOff>76200</xdr:colOff>
          <xdr:row>137</xdr:row>
          <xdr:rowOff>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0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260350</xdr:colOff>
          <xdr:row>135</xdr:row>
          <xdr:rowOff>171450</xdr:rowOff>
        </xdr:from>
        <xdr:to>
          <xdr:col>10</xdr:col>
          <xdr:colOff>469900</xdr:colOff>
          <xdr:row>137</xdr:row>
          <xdr:rowOff>19050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0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488950</xdr:colOff>
          <xdr:row>139</xdr:row>
          <xdr:rowOff>12700</xdr:rowOff>
        </xdr:from>
        <xdr:to>
          <xdr:col>10</xdr:col>
          <xdr:colOff>171450</xdr:colOff>
          <xdr:row>140</xdr:row>
          <xdr:rowOff>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138</xdr:row>
          <xdr:rowOff>50800</xdr:rowOff>
        </xdr:from>
        <xdr:to>
          <xdr:col>11</xdr:col>
          <xdr:colOff>323850</xdr:colOff>
          <xdr:row>140</xdr:row>
          <xdr:rowOff>38100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0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141</xdr:row>
          <xdr:rowOff>12700</xdr:rowOff>
        </xdr:from>
        <xdr:to>
          <xdr:col>9</xdr:col>
          <xdr:colOff>88900</xdr:colOff>
          <xdr:row>142</xdr:row>
          <xdr:rowOff>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0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298450</xdr:colOff>
          <xdr:row>140</xdr:row>
          <xdr:rowOff>69850</xdr:rowOff>
        </xdr:from>
        <xdr:to>
          <xdr:col>10</xdr:col>
          <xdr:colOff>622300</xdr:colOff>
          <xdr:row>142</xdr:row>
          <xdr:rowOff>38100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0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84</xdr:row>
          <xdr:rowOff>57150</xdr:rowOff>
        </xdr:from>
        <xdr:to>
          <xdr:col>8</xdr:col>
          <xdr:colOff>285750</xdr:colOff>
          <xdr:row>86</xdr:row>
          <xdr:rowOff>19050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0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84</xdr:row>
          <xdr:rowOff>57150</xdr:rowOff>
        </xdr:from>
        <xdr:to>
          <xdr:col>9</xdr:col>
          <xdr:colOff>381000</xdr:colOff>
          <xdr:row>86</xdr:row>
          <xdr:rowOff>12700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0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97</xdr:row>
          <xdr:rowOff>57150</xdr:rowOff>
        </xdr:from>
        <xdr:to>
          <xdr:col>8</xdr:col>
          <xdr:colOff>304800</xdr:colOff>
          <xdr:row>99</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0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97</xdr:row>
          <xdr:rowOff>57150</xdr:rowOff>
        </xdr:from>
        <xdr:to>
          <xdr:col>9</xdr:col>
          <xdr:colOff>412750</xdr:colOff>
          <xdr:row>99</xdr:row>
          <xdr:rowOff>12700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0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31750</xdr:colOff>
          <xdr:row>4</xdr:row>
          <xdr:rowOff>146050</xdr:rowOff>
        </xdr:from>
        <xdr:to>
          <xdr:col>7</xdr:col>
          <xdr:colOff>19050</xdr:colOff>
          <xdr:row>4</xdr:row>
          <xdr:rowOff>381000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5</xdr:row>
          <xdr:rowOff>146050</xdr:rowOff>
        </xdr:from>
        <xdr:to>
          <xdr:col>7</xdr:col>
          <xdr:colOff>19050</xdr:colOff>
          <xdr:row>5</xdr:row>
          <xdr:rowOff>381000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6</xdr:row>
          <xdr:rowOff>146050</xdr:rowOff>
        </xdr:from>
        <xdr:to>
          <xdr:col>7</xdr:col>
          <xdr:colOff>19050</xdr:colOff>
          <xdr:row>6</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146050</xdr:rowOff>
        </xdr:from>
        <xdr:to>
          <xdr:col>7</xdr:col>
          <xdr:colOff>19050</xdr:colOff>
          <xdr:row>7</xdr:row>
          <xdr:rowOff>381000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8</xdr:row>
          <xdr:rowOff>146050</xdr:rowOff>
        </xdr:from>
        <xdr:to>
          <xdr:col>7</xdr:col>
          <xdr:colOff>19050</xdr:colOff>
          <xdr:row>8</xdr:row>
          <xdr:rowOff>381000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9</xdr:row>
          <xdr:rowOff>146050</xdr:rowOff>
        </xdr:from>
        <xdr:to>
          <xdr:col>7</xdr:col>
          <xdr:colOff>19050</xdr:colOff>
          <xdr:row>9</xdr:row>
          <xdr:rowOff>381000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146050</xdr:rowOff>
        </xdr:from>
        <xdr:to>
          <xdr:col>7</xdr:col>
          <xdr:colOff>19050</xdr:colOff>
          <xdr:row>10</xdr:row>
          <xdr:rowOff>381000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146050</xdr:rowOff>
        </xdr:from>
        <xdr:to>
          <xdr:col>7</xdr:col>
          <xdr:colOff>19050</xdr:colOff>
          <xdr:row>11</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C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12</xdr:row>
          <xdr:rowOff>146050</xdr:rowOff>
        </xdr:from>
        <xdr:to>
          <xdr:col>7</xdr:col>
          <xdr:colOff>19050</xdr:colOff>
          <xdr:row>12</xdr:row>
          <xdr:rowOff>381000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C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13</xdr:row>
          <xdr:rowOff>146050</xdr:rowOff>
        </xdr:from>
        <xdr:to>
          <xdr:col>7</xdr:col>
          <xdr:colOff>19050</xdr:colOff>
          <xdr:row>13</xdr:row>
          <xdr:rowOff>381000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C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14</xdr:row>
          <xdr:rowOff>146050</xdr:rowOff>
        </xdr:from>
        <xdr:to>
          <xdr:col>7</xdr:col>
          <xdr:colOff>19050</xdr:colOff>
          <xdr:row>14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C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15</xdr:row>
          <xdr:rowOff>146050</xdr:rowOff>
        </xdr:from>
        <xdr:to>
          <xdr:col>7</xdr:col>
          <xdr:colOff>19050</xdr:colOff>
          <xdr:row>15</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C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16</xdr:row>
          <xdr:rowOff>146050</xdr:rowOff>
        </xdr:from>
        <xdr:to>
          <xdr:col>7</xdr:col>
          <xdr:colOff>19050</xdr:colOff>
          <xdr:row>16</xdr:row>
          <xdr:rowOff>381000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C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146050</xdr:rowOff>
        </xdr:from>
        <xdr:to>
          <xdr:col>7</xdr:col>
          <xdr:colOff>19050</xdr:colOff>
          <xdr:row>17</xdr:row>
          <xdr:rowOff>381000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C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18</xdr:row>
          <xdr:rowOff>146050</xdr:rowOff>
        </xdr:from>
        <xdr:to>
          <xdr:col>7</xdr:col>
          <xdr:colOff>19050</xdr:colOff>
          <xdr:row>18</xdr:row>
          <xdr:rowOff>381000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C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19</xdr:row>
          <xdr:rowOff>146050</xdr:rowOff>
        </xdr:from>
        <xdr:to>
          <xdr:col>7</xdr:col>
          <xdr:colOff>19050</xdr:colOff>
          <xdr:row>19</xdr:row>
          <xdr:rowOff>381000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C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20</xdr:row>
          <xdr:rowOff>146050</xdr:rowOff>
        </xdr:from>
        <xdr:to>
          <xdr:col>7</xdr:col>
          <xdr:colOff>19050</xdr:colOff>
          <xdr:row>20</xdr:row>
          <xdr:rowOff>381000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C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21</xdr:row>
          <xdr:rowOff>146050</xdr:rowOff>
        </xdr:from>
        <xdr:to>
          <xdr:col>7</xdr:col>
          <xdr:colOff>19050</xdr:colOff>
          <xdr:row>21</xdr:row>
          <xdr:rowOff>381000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C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22</xdr:row>
          <xdr:rowOff>146050</xdr:rowOff>
        </xdr:from>
        <xdr:to>
          <xdr:col>7</xdr:col>
          <xdr:colOff>19050</xdr:colOff>
          <xdr:row>22</xdr:row>
          <xdr:rowOff>381000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C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23</xdr:row>
          <xdr:rowOff>146050</xdr:rowOff>
        </xdr:from>
        <xdr:to>
          <xdr:col>7</xdr:col>
          <xdr:colOff>19050</xdr:colOff>
          <xdr:row>23</xdr:row>
          <xdr:rowOff>381000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C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24</xdr:row>
          <xdr:rowOff>146050</xdr:rowOff>
        </xdr:from>
        <xdr:to>
          <xdr:col>7</xdr:col>
          <xdr:colOff>19050</xdr:colOff>
          <xdr:row>24</xdr:row>
          <xdr:rowOff>381000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C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25</xdr:row>
          <xdr:rowOff>146050</xdr:rowOff>
        </xdr:from>
        <xdr:to>
          <xdr:col>7</xdr:col>
          <xdr:colOff>19050</xdr:colOff>
          <xdr:row>25</xdr:row>
          <xdr:rowOff>381000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C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26</xdr:row>
          <xdr:rowOff>146050</xdr:rowOff>
        </xdr:from>
        <xdr:to>
          <xdr:col>7</xdr:col>
          <xdr:colOff>19050</xdr:colOff>
          <xdr:row>26</xdr:row>
          <xdr:rowOff>381000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C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27</xdr:row>
          <xdr:rowOff>146050</xdr:rowOff>
        </xdr:from>
        <xdr:to>
          <xdr:col>7</xdr:col>
          <xdr:colOff>19050</xdr:colOff>
          <xdr:row>27</xdr:row>
          <xdr:rowOff>381000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C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28</xdr:row>
          <xdr:rowOff>381000</xdr:rowOff>
        </xdr:from>
        <xdr:to>
          <xdr:col>7</xdr:col>
          <xdr:colOff>19050</xdr:colOff>
          <xdr:row>28</xdr:row>
          <xdr:rowOff>622300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C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29</xdr:row>
          <xdr:rowOff>146050</xdr:rowOff>
        </xdr:from>
        <xdr:to>
          <xdr:col>7</xdr:col>
          <xdr:colOff>19050</xdr:colOff>
          <xdr:row>29</xdr:row>
          <xdr:rowOff>381000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C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30</xdr:row>
          <xdr:rowOff>146050</xdr:rowOff>
        </xdr:from>
        <xdr:to>
          <xdr:col>7</xdr:col>
          <xdr:colOff>19050</xdr:colOff>
          <xdr:row>30</xdr:row>
          <xdr:rowOff>381000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C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31</xdr:row>
          <xdr:rowOff>146050</xdr:rowOff>
        </xdr:from>
        <xdr:to>
          <xdr:col>7</xdr:col>
          <xdr:colOff>19050</xdr:colOff>
          <xdr:row>31</xdr:row>
          <xdr:rowOff>381000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C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32</xdr:row>
          <xdr:rowOff>146050</xdr:rowOff>
        </xdr:from>
        <xdr:to>
          <xdr:col>7</xdr:col>
          <xdr:colOff>19050</xdr:colOff>
          <xdr:row>32</xdr:row>
          <xdr:rowOff>381000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C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33</xdr:row>
          <xdr:rowOff>146050</xdr:rowOff>
        </xdr:from>
        <xdr:to>
          <xdr:col>7</xdr:col>
          <xdr:colOff>19050</xdr:colOff>
          <xdr:row>33</xdr:row>
          <xdr:rowOff>381000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C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34</xdr:row>
          <xdr:rowOff>146050</xdr:rowOff>
        </xdr:from>
        <xdr:to>
          <xdr:col>7</xdr:col>
          <xdr:colOff>19050</xdr:colOff>
          <xdr:row>34</xdr:row>
          <xdr:rowOff>381000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C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35</xdr:row>
          <xdr:rowOff>146050</xdr:rowOff>
        </xdr:from>
        <xdr:to>
          <xdr:col>7</xdr:col>
          <xdr:colOff>19050</xdr:colOff>
          <xdr:row>35</xdr:row>
          <xdr:rowOff>381000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C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36</xdr:row>
          <xdr:rowOff>146050</xdr:rowOff>
        </xdr:from>
        <xdr:to>
          <xdr:col>7</xdr:col>
          <xdr:colOff>19050</xdr:colOff>
          <xdr:row>36</xdr:row>
          <xdr:rowOff>381000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C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37</xdr:row>
          <xdr:rowOff>146050</xdr:rowOff>
        </xdr:from>
        <xdr:to>
          <xdr:col>7</xdr:col>
          <xdr:colOff>19050</xdr:colOff>
          <xdr:row>37</xdr:row>
          <xdr:rowOff>381000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C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38</xdr:row>
          <xdr:rowOff>184150</xdr:rowOff>
        </xdr:from>
        <xdr:to>
          <xdr:col>7</xdr:col>
          <xdr:colOff>19050</xdr:colOff>
          <xdr:row>38</xdr:row>
          <xdr:rowOff>419100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C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39</xdr:row>
          <xdr:rowOff>133350</xdr:rowOff>
        </xdr:from>
        <xdr:to>
          <xdr:col>7</xdr:col>
          <xdr:colOff>19050</xdr:colOff>
          <xdr:row>39</xdr:row>
          <xdr:rowOff>374650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C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76200</xdr:colOff>
          <xdr:row>6</xdr:row>
          <xdr:rowOff>50800</xdr:rowOff>
        </xdr:from>
        <xdr:to>
          <xdr:col>3</xdr:col>
          <xdr:colOff>323850</xdr:colOff>
          <xdr:row>6</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xdr:row>
          <xdr:rowOff>76200</xdr:rowOff>
        </xdr:from>
        <xdr:to>
          <xdr:col>3</xdr:col>
          <xdr:colOff>323850</xdr:colOff>
          <xdr:row>7</xdr:row>
          <xdr:rowOff>317500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9</xdr:row>
          <xdr:rowOff>50800</xdr:rowOff>
        </xdr:from>
        <xdr:to>
          <xdr:col>3</xdr:col>
          <xdr:colOff>323850</xdr:colOff>
          <xdr:row>9</xdr:row>
          <xdr:rowOff>285750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10</xdr:row>
          <xdr:rowOff>76200</xdr:rowOff>
        </xdr:from>
        <xdr:to>
          <xdr:col>3</xdr:col>
          <xdr:colOff>323850</xdr:colOff>
          <xdr:row>10</xdr:row>
          <xdr:rowOff>317500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12</xdr:row>
          <xdr:rowOff>50800</xdr:rowOff>
        </xdr:from>
        <xdr:to>
          <xdr:col>3</xdr:col>
          <xdr:colOff>323850</xdr:colOff>
          <xdr:row>12</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13</xdr:row>
          <xdr:rowOff>76200</xdr:rowOff>
        </xdr:from>
        <xdr:to>
          <xdr:col>3</xdr:col>
          <xdr:colOff>323850</xdr:colOff>
          <xdr:row>13</xdr:row>
          <xdr:rowOff>317500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15</xdr:row>
          <xdr:rowOff>50800</xdr:rowOff>
        </xdr:from>
        <xdr:to>
          <xdr:col>3</xdr:col>
          <xdr:colOff>323850</xdr:colOff>
          <xdr:row>15</xdr:row>
          <xdr:rowOff>285750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16</xdr:row>
          <xdr:rowOff>76200</xdr:rowOff>
        </xdr:from>
        <xdr:to>
          <xdr:col>3</xdr:col>
          <xdr:colOff>323850</xdr:colOff>
          <xdr:row>16</xdr:row>
          <xdr:rowOff>317500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18</xdr:row>
          <xdr:rowOff>50800</xdr:rowOff>
        </xdr:from>
        <xdr:to>
          <xdr:col>3</xdr:col>
          <xdr:colOff>323850</xdr:colOff>
          <xdr:row>18</xdr:row>
          <xdr:rowOff>285750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D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19</xdr:row>
          <xdr:rowOff>76200</xdr:rowOff>
        </xdr:from>
        <xdr:to>
          <xdr:col>3</xdr:col>
          <xdr:colOff>323850</xdr:colOff>
          <xdr:row>19</xdr:row>
          <xdr:rowOff>317500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D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20</xdr:row>
          <xdr:rowOff>50800</xdr:rowOff>
        </xdr:from>
        <xdr:to>
          <xdr:col>3</xdr:col>
          <xdr:colOff>323850</xdr:colOff>
          <xdr:row>20</xdr:row>
          <xdr:rowOff>285750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D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21</xdr:row>
          <xdr:rowOff>76200</xdr:rowOff>
        </xdr:from>
        <xdr:to>
          <xdr:col>3</xdr:col>
          <xdr:colOff>323850</xdr:colOff>
          <xdr:row>21</xdr:row>
          <xdr:rowOff>317500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D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25</xdr:row>
          <xdr:rowOff>107950</xdr:rowOff>
        </xdr:from>
        <xdr:to>
          <xdr:col>3</xdr:col>
          <xdr:colOff>323850</xdr:colOff>
          <xdr:row>25</xdr:row>
          <xdr:rowOff>342900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D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26</xdr:row>
          <xdr:rowOff>76200</xdr:rowOff>
        </xdr:from>
        <xdr:to>
          <xdr:col>3</xdr:col>
          <xdr:colOff>323850</xdr:colOff>
          <xdr:row>26</xdr:row>
          <xdr:rowOff>317500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D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27</xdr:row>
          <xdr:rowOff>107950</xdr:rowOff>
        </xdr:from>
        <xdr:to>
          <xdr:col>3</xdr:col>
          <xdr:colOff>323850</xdr:colOff>
          <xdr:row>27</xdr:row>
          <xdr:rowOff>342900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D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28</xdr:row>
          <xdr:rowOff>76200</xdr:rowOff>
        </xdr:from>
        <xdr:to>
          <xdr:col>3</xdr:col>
          <xdr:colOff>323850</xdr:colOff>
          <xdr:row>28</xdr:row>
          <xdr:rowOff>317500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D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114300</xdr:colOff>
          <xdr:row>35</xdr:row>
          <xdr:rowOff>127000</xdr:rowOff>
        </xdr:from>
        <xdr:to>
          <xdr:col>2</xdr:col>
          <xdr:colOff>76200</xdr:colOff>
          <xdr:row>37</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37</xdr:row>
          <xdr:rowOff>133350</xdr:rowOff>
        </xdr:from>
        <xdr:to>
          <xdr:col>2</xdr:col>
          <xdr:colOff>76200</xdr:colOff>
          <xdr:row>39</xdr:row>
          <xdr:rowOff>50800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39</xdr:row>
          <xdr:rowOff>127000</xdr:rowOff>
        </xdr:from>
        <xdr:to>
          <xdr:col>2</xdr:col>
          <xdr:colOff>76200</xdr:colOff>
          <xdr:row>41</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57</xdr:row>
          <xdr:rowOff>114300</xdr:rowOff>
        </xdr:from>
        <xdr:to>
          <xdr:col>4</xdr:col>
          <xdr:colOff>171450</xdr:colOff>
          <xdr:row>59</xdr:row>
          <xdr:rowOff>31750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57</xdr:row>
          <xdr:rowOff>114300</xdr:rowOff>
        </xdr:from>
        <xdr:to>
          <xdr:col>6</xdr:col>
          <xdr:colOff>298450</xdr:colOff>
          <xdr:row>59</xdr:row>
          <xdr:rowOff>31750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61</xdr:row>
          <xdr:rowOff>0</xdr:rowOff>
        </xdr:from>
        <xdr:to>
          <xdr:col>4</xdr:col>
          <xdr:colOff>171450</xdr:colOff>
          <xdr:row>62</xdr:row>
          <xdr:rowOff>31750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61</xdr:row>
          <xdr:rowOff>0</xdr:rowOff>
        </xdr:from>
        <xdr:to>
          <xdr:col>6</xdr:col>
          <xdr:colOff>298450</xdr:colOff>
          <xdr:row>62</xdr:row>
          <xdr:rowOff>31750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64</xdr:row>
          <xdr:rowOff>133350</xdr:rowOff>
        </xdr:from>
        <xdr:to>
          <xdr:col>4</xdr:col>
          <xdr:colOff>171450</xdr:colOff>
          <xdr:row>66</xdr:row>
          <xdr:rowOff>50800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64</xdr:row>
          <xdr:rowOff>133350</xdr:rowOff>
        </xdr:from>
        <xdr:to>
          <xdr:col>6</xdr:col>
          <xdr:colOff>298450</xdr:colOff>
          <xdr:row>66</xdr:row>
          <xdr:rowOff>50800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70</xdr:row>
          <xdr:rowOff>114300</xdr:rowOff>
        </xdr:from>
        <xdr:to>
          <xdr:col>4</xdr:col>
          <xdr:colOff>171450</xdr:colOff>
          <xdr:row>72</xdr:row>
          <xdr:rowOff>31750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70</xdr:row>
          <xdr:rowOff>114300</xdr:rowOff>
        </xdr:from>
        <xdr:to>
          <xdr:col>6</xdr:col>
          <xdr:colOff>298450</xdr:colOff>
          <xdr:row>72</xdr:row>
          <xdr:rowOff>31750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73</xdr:row>
          <xdr:rowOff>114300</xdr:rowOff>
        </xdr:from>
        <xdr:to>
          <xdr:col>4</xdr:col>
          <xdr:colOff>171450</xdr:colOff>
          <xdr:row>75</xdr:row>
          <xdr:rowOff>31750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73</xdr:row>
          <xdr:rowOff>114300</xdr:rowOff>
        </xdr:from>
        <xdr:to>
          <xdr:col>6</xdr:col>
          <xdr:colOff>298450</xdr:colOff>
          <xdr:row>75</xdr:row>
          <xdr:rowOff>31750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342900</xdr:colOff>
          <xdr:row>73</xdr:row>
          <xdr:rowOff>114300</xdr:rowOff>
        </xdr:from>
        <xdr:to>
          <xdr:col>8</xdr:col>
          <xdr:colOff>584200</xdr:colOff>
          <xdr:row>75</xdr:row>
          <xdr:rowOff>31750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78</xdr:row>
          <xdr:rowOff>114300</xdr:rowOff>
        </xdr:from>
        <xdr:to>
          <xdr:col>4</xdr:col>
          <xdr:colOff>171450</xdr:colOff>
          <xdr:row>80</xdr:row>
          <xdr:rowOff>31750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78</xdr:row>
          <xdr:rowOff>114300</xdr:rowOff>
        </xdr:from>
        <xdr:to>
          <xdr:col>6</xdr:col>
          <xdr:colOff>298450</xdr:colOff>
          <xdr:row>80</xdr:row>
          <xdr:rowOff>31750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81</xdr:row>
          <xdr:rowOff>114300</xdr:rowOff>
        </xdr:from>
        <xdr:to>
          <xdr:col>4</xdr:col>
          <xdr:colOff>171450</xdr:colOff>
          <xdr:row>83</xdr:row>
          <xdr:rowOff>31750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81</xdr:row>
          <xdr:rowOff>114300</xdr:rowOff>
        </xdr:from>
        <xdr:to>
          <xdr:col>6</xdr:col>
          <xdr:colOff>298450</xdr:colOff>
          <xdr:row>83</xdr:row>
          <xdr:rowOff>31750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342900</xdr:colOff>
          <xdr:row>81</xdr:row>
          <xdr:rowOff>114300</xdr:rowOff>
        </xdr:from>
        <xdr:to>
          <xdr:col>8</xdr:col>
          <xdr:colOff>584200</xdr:colOff>
          <xdr:row>83</xdr:row>
          <xdr:rowOff>31750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87</xdr:row>
          <xdr:rowOff>114300</xdr:rowOff>
        </xdr:from>
        <xdr:to>
          <xdr:col>4</xdr:col>
          <xdr:colOff>171450</xdr:colOff>
          <xdr:row>89</xdr:row>
          <xdr:rowOff>31750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87</xdr:row>
          <xdr:rowOff>114300</xdr:rowOff>
        </xdr:from>
        <xdr:to>
          <xdr:col>6</xdr:col>
          <xdr:colOff>298450</xdr:colOff>
          <xdr:row>89</xdr:row>
          <xdr:rowOff>31750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91</xdr:row>
          <xdr:rowOff>114300</xdr:rowOff>
        </xdr:from>
        <xdr:to>
          <xdr:col>4</xdr:col>
          <xdr:colOff>171450</xdr:colOff>
          <xdr:row>93</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91</xdr:row>
          <xdr:rowOff>114300</xdr:rowOff>
        </xdr:from>
        <xdr:to>
          <xdr:col>6</xdr:col>
          <xdr:colOff>298450</xdr:colOff>
          <xdr:row>93</xdr:row>
          <xdr:rowOff>38100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342900</xdr:colOff>
          <xdr:row>91</xdr:row>
          <xdr:rowOff>114300</xdr:rowOff>
        </xdr:from>
        <xdr:to>
          <xdr:col>8</xdr:col>
          <xdr:colOff>584200</xdr:colOff>
          <xdr:row>93</xdr:row>
          <xdr:rowOff>38100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97</xdr:row>
          <xdr:rowOff>114300</xdr:rowOff>
        </xdr:from>
        <xdr:to>
          <xdr:col>4</xdr:col>
          <xdr:colOff>171450</xdr:colOff>
          <xdr:row>99</xdr:row>
          <xdr:rowOff>38100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97</xdr:row>
          <xdr:rowOff>114300</xdr:rowOff>
        </xdr:from>
        <xdr:to>
          <xdr:col>6</xdr:col>
          <xdr:colOff>298450</xdr:colOff>
          <xdr:row>99</xdr:row>
          <xdr:rowOff>38100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342900</xdr:colOff>
          <xdr:row>97</xdr:row>
          <xdr:rowOff>114300</xdr:rowOff>
        </xdr:from>
        <xdr:to>
          <xdr:col>8</xdr:col>
          <xdr:colOff>584200</xdr:colOff>
          <xdr:row>99</xdr:row>
          <xdr:rowOff>38100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100</xdr:row>
          <xdr:rowOff>114300</xdr:rowOff>
        </xdr:from>
        <xdr:to>
          <xdr:col>4</xdr:col>
          <xdr:colOff>171450</xdr:colOff>
          <xdr:row>102</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100</xdr:row>
          <xdr:rowOff>114300</xdr:rowOff>
        </xdr:from>
        <xdr:to>
          <xdr:col>6</xdr:col>
          <xdr:colOff>298450</xdr:colOff>
          <xdr:row>102</xdr:row>
          <xdr:rowOff>38100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342900</xdr:colOff>
          <xdr:row>100</xdr:row>
          <xdr:rowOff>114300</xdr:rowOff>
        </xdr:from>
        <xdr:to>
          <xdr:col>8</xdr:col>
          <xdr:colOff>584200</xdr:colOff>
          <xdr:row>102</xdr:row>
          <xdr:rowOff>38100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107</xdr:row>
          <xdr:rowOff>114300</xdr:rowOff>
        </xdr:from>
        <xdr:to>
          <xdr:col>4</xdr:col>
          <xdr:colOff>171450</xdr:colOff>
          <xdr:row>109</xdr:row>
          <xdr:rowOff>38100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342900</xdr:colOff>
          <xdr:row>107</xdr:row>
          <xdr:rowOff>114300</xdr:rowOff>
        </xdr:from>
        <xdr:to>
          <xdr:col>7</xdr:col>
          <xdr:colOff>76200</xdr:colOff>
          <xdr:row>109</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110</xdr:row>
          <xdr:rowOff>114300</xdr:rowOff>
        </xdr:from>
        <xdr:to>
          <xdr:col>4</xdr:col>
          <xdr:colOff>171450</xdr:colOff>
          <xdr:row>112</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342900</xdr:colOff>
          <xdr:row>110</xdr:row>
          <xdr:rowOff>114300</xdr:rowOff>
        </xdr:from>
        <xdr:to>
          <xdr:col>7</xdr:col>
          <xdr:colOff>76200</xdr:colOff>
          <xdr:row>112</xdr:row>
          <xdr:rowOff>38100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609600</xdr:colOff>
          <xdr:row>110</xdr:row>
          <xdr:rowOff>114300</xdr:rowOff>
        </xdr:from>
        <xdr:to>
          <xdr:col>9</xdr:col>
          <xdr:colOff>114300</xdr:colOff>
          <xdr:row>112</xdr:row>
          <xdr:rowOff>38100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355600</xdr:colOff>
          <xdr:row>134</xdr:row>
          <xdr:rowOff>146050</xdr:rowOff>
        </xdr:from>
        <xdr:to>
          <xdr:col>4</xdr:col>
          <xdr:colOff>165100</xdr:colOff>
          <xdr:row>135</xdr:row>
          <xdr:rowOff>400050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342900</xdr:colOff>
          <xdr:row>134</xdr:row>
          <xdr:rowOff>146050</xdr:rowOff>
        </xdr:from>
        <xdr:to>
          <xdr:col>7</xdr:col>
          <xdr:colOff>76200</xdr:colOff>
          <xdr:row>135</xdr:row>
          <xdr:rowOff>400050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241300</xdr:colOff>
          <xdr:row>50</xdr:row>
          <xdr:rowOff>133350</xdr:rowOff>
        </xdr:from>
        <xdr:to>
          <xdr:col>4</xdr:col>
          <xdr:colOff>76200</xdr:colOff>
          <xdr:row>52</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49</xdr:row>
          <xdr:rowOff>127000</xdr:rowOff>
        </xdr:from>
        <xdr:to>
          <xdr:col>4</xdr:col>
          <xdr:colOff>76200</xdr:colOff>
          <xdr:row>51</xdr:row>
          <xdr:rowOff>31750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54</xdr:row>
          <xdr:rowOff>146050</xdr:rowOff>
        </xdr:from>
        <xdr:to>
          <xdr:col>4</xdr:col>
          <xdr:colOff>76200</xdr:colOff>
          <xdr:row>56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54</xdr:row>
          <xdr:rowOff>146050</xdr:rowOff>
        </xdr:from>
        <xdr:to>
          <xdr:col>7</xdr:col>
          <xdr:colOff>0</xdr:colOff>
          <xdr:row>56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65</xdr:row>
          <xdr:rowOff>127000</xdr:rowOff>
        </xdr:from>
        <xdr:to>
          <xdr:col>4</xdr:col>
          <xdr:colOff>76200</xdr:colOff>
          <xdr:row>67</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65</xdr:row>
          <xdr:rowOff>127000</xdr:rowOff>
        </xdr:from>
        <xdr:to>
          <xdr:col>7</xdr:col>
          <xdr:colOff>0</xdr:colOff>
          <xdr:row>67</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72</xdr:row>
          <xdr:rowOff>127000</xdr:rowOff>
        </xdr:from>
        <xdr:to>
          <xdr:col>4</xdr:col>
          <xdr:colOff>76200</xdr:colOff>
          <xdr:row>74</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72</xdr:row>
          <xdr:rowOff>127000</xdr:rowOff>
        </xdr:from>
        <xdr:to>
          <xdr:col>7</xdr:col>
          <xdr:colOff>0</xdr:colOff>
          <xdr:row>74</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241300</xdr:colOff>
          <xdr:row>77</xdr:row>
          <xdr:rowOff>127000</xdr:rowOff>
        </xdr:from>
        <xdr:to>
          <xdr:col>4</xdr:col>
          <xdr:colOff>76200</xdr:colOff>
          <xdr:row>79</xdr:row>
          <xdr:rowOff>50800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77</xdr:row>
          <xdr:rowOff>127000</xdr:rowOff>
        </xdr:from>
        <xdr:to>
          <xdr:col>7</xdr:col>
          <xdr:colOff>0</xdr:colOff>
          <xdr:row>79</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83</xdr:row>
          <xdr:rowOff>114300</xdr:rowOff>
        </xdr:from>
        <xdr:to>
          <xdr:col>3</xdr:col>
          <xdr:colOff>95250</xdr:colOff>
          <xdr:row>85</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83</xdr:row>
          <xdr:rowOff>114300</xdr:rowOff>
        </xdr:from>
        <xdr:to>
          <xdr:col>6</xdr:col>
          <xdr:colOff>438150</xdr:colOff>
          <xdr:row>85</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86</xdr:row>
          <xdr:rowOff>133350</xdr:rowOff>
        </xdr:from>
        <xdr:to>
          <xdr:col>3</xdr:col>
          <xdr:colOff>95250</xdr:colOff>
          <xdr:row>88</xdr:row>
          <xdr:rowOff>57150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86</xdr:row>
          <xdr:rowOff>133350</xdr:rowOff>
        </xdr:from>
        <xdr:to>
          <xdr:col>6</xdr:col>
          <xdr:colOff>438150</xdr:colOff>
          <xdr:row>88</xdr:row>
          <xdr:rowOff>57150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91</xdr:row>
          <xdr:rowOff>133350</xdr:rowOff>
        </xdr:from>
        <xdr:to>
          <xdr:col>3</xdr:col>
          <xdr:colOff>95250</xdr:colOff>
          <xdr:row>93</xdr:row>
          <xdr:rowOff>57150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91</xdr:row>
          <xdr:rowOff>133350</xdr:rowOff>
        </xdr:from>
        <xdr:to>
          <xdr:col>6</xdr:col>
          <xdr:colOff>438150</xdr:colOff>
          <xdr:row>93</xdr:row>
          <xdr:rowOff>57150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96</xdr:row>
          <xdr:rowOff>127000</xdr:rowOff>
        </xdr:from>
        <xdr:to>
          <xdr:col>3</xdr:col>
          <xdr:colOff>95250</xdr:colOff>
          <xdr:row>98</xdr:row>
          <xdr:rowOff>50800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96</xdr:row>
          <xdr:rowOff>127000</xdr:rowOff>
        </xdr:from>
        <xdr:to>
          <xdr:col>6</xdr:col>
          <xdr:colOff>438150</xdr:colOff>
          <xdr:row>98</xdr:row>
          <xdr:rowOff>50800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393700</xdr:colOff>
          <xdr:row>97</xdr:row>
          <xdr:rowOff>114300</xdr:rowOff>
        </xdr:from>
        <xdr:to>
          <xdr:col>3</xdr:col>
          <xdr:colOff>95250</xdr:colOff>
          <xdr:row>99</xdr:row>
          <xdr:rowOff>38100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203200</xdr:colOff>
          <xdr:row>97</xdr:row>
          <xdr:rowOff>114300</xdr:rowOff>
        </xdr:from>
        <xdr:to>
          <xdr:col>6</xdr:col>
          <xdr:colOff>438150</xdr:colOff>
          <xdr:row>99</xdr:row>
          <xdr:rowOff>38100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100</xdr:row>
          <xdr:rowOff>114300</xdr:rowOff>
        </xdr:from>
        <xdr:to>
          <xdr:col>3</xdr:col>
          <xdr:colOff>31750</xdr:colOff>
          <xdr:row>102</xdr:row>
          <xdr:rowOff>38100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101</xdr:row>
          <xdr:rowOff>133350</xdr:rowOff>
        </xdr:from>
        <xdr:to>
          <xdr:col>3</xdr:col>
          <xdr:colOff>31750</xdr:colOff>
          <xdr:row>103</xdr:row>
          <xdr:rowOff>57150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132</xdr:row>
          <xdr:rowOff>19050</xdr:rowOff>
        </xdr:from>
        <xdr:to>
          <xdr:col>10</xdr:col>
          <xdr:colOff>279400</xdr:colOff>
          <xdr:row>133</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132</xdr:row>
          <xdr:rowOff>12700</xdr:rowOff>
        </xdr:from>
        <xdr:to>
          <xdr:col>11</xdr:col>
          <xdr:colOff>285750</xdr:colOff>
          <xdr:row>132</xdr:row>
          <xdr:rowOff>260350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133</xdr:row>
          <xdr:rowOff>19050</xdr:rowOff>
        </xdr:from>
        <xdr:to>
          <xdr:col>10</xdr:col>
          <xdr:colOff>279400</xdr:colOff>
          <xdr:row>134</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133</xdr:row>
          <xdr:rowOff>12700</xdr:rowOff>
        </xdr:from>
        <xdr:to>
          <xdr:col>11</xdr:col>
          <xdr:colOff>285750</xdr:colOff>
          <xdr:row>133</xdr:row>
          <xdr:rowOff>260350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431800</xdr:colOff>
          <xdr:row>26</xdr:row>
          <xdr:rowOff>133350</xdr:rowOff>
        </xdr:from>
        <xdr:to>
          <xdr:col>3</xdr:col>
          <xdr:colOff>88900</xdr:colOff>
          <xdr:row>28</xdr:row>
          <xdr:rowOff>57150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26</xdr:row>
          <xdr:rowOff>133350</xdr:rowOff>
        </xdr:from>
        <xdr:to>
          <xdr:col>4</xdr:col>
          <xdr:colOff>527050</xdr:colOff>
          <xdr:row>28</xdr:row>
          <xdr:rowOff>57150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431800</xdr:colOff>
          <xdr:row>29</xdr:row>
          <xdr:rowOff>133350</xdr:rowOff>
        </xdr:from>
        <xdr:to>
          <xdr:col>3</xdr:col>
          <xdr:colOff>88900</xdr:colOff>
          <xdr:row>31</xdr:row>
          <xdr:rowOff>57150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29</xdr:row>
          <xdr:rowOff>133350</xdr:rowOff>
        </xdr:from>
        <xdr:to>
          <xdr:col>4</xdr:col>
          <xdr:colOff>527050</xdr:colOff>
          <xdr:row>31</xdr:row>
          <xdr:rowOff>57150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33</xdr:row>
          <xdr:rowOff>114300</xdr:rowOff>
        </xdr:from>
        <xdr:to>
          <xdr:col>8</xdr:col>
          <xdr:colOff>298450</xdr:colOff>
          <xdr:row>35</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33</xdr:row>
          <xdr:rowOff>114300</xdr:rowOff>
        </xdr:from>
        <xdr:to>
          <xdr:col>9</xdr:col>
          <xdr:colOff>495300</xdr:colOff>
          <xdr:row>35</xdr:row>
          <xdr:rowOff>38100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114300</xdr:rowOff>
        </xdr:from>
        <xdr:to>
          <xdr:col>8</xdr:col>
          <xdr:colOff>298450</xdr:colOff>
          <xdr:row>36</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34</xdr:row>
          <xdr:rowOff>114300</xdr:rowOff>
        </xdr:from>
        <xdr:to>
          <xdr:col>9</xdr:col>
          <xdr:colOff>495300</xdr:colOff>
          <xdr:row>36</xdr:row>
          <xdr:rowOff>38100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36</xdr:row>
          <xdr:rowOff>114300</xdr:rowOff>
        </xdr:from>
        <xdr:to>
          <xdr:col>8</xdr:col>
          <xdr:colOff>298450</xdr:colOff>
          <xdr:row>38</xdr:row>
          <xdr:rowOff>38100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36</xdr:row>
          <xdr:rowOff>114300</xdr:rowOff>
        </xdr:from>
        <xdr:to>
          <xdr:col>9</xdr:col>
          <xdr:colOff>495300</xdr:colOff>
          <xdr:row>38</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35</xdr:row>
          <xdr:rowOff>114300</xdr:rowOff>
        </xdr:from>
        <xdr:to>
          <xdr:col>8</xdr:col>
          <xdr:colOff>298450</xdr:colOff>
          <xdr:row>37</xdr:row>
          <xdr:rowOff>38100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35</xdr:row>
          <xdr:rowOff>114300</xdr:rowOff>
        </xdr:from>
        <xdr:to>
          <xdr:col>9</xdr:col>
          <xdr:colOff>495300</xdr:colOff>
          <xdr:row>37</xdr:row>
          <xdr:rowOff>38100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37</xdr:row>
          <xdr:rowOff>114300</xdr:rowOff>
        </xdr:from>
        <xdr:to>
          <xdr:col>8</xdr:col>
          <xdr:colOff>298450</xdr:colOff>
          <xdr:row>39</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37</xdr:row>
          <xdr:rowOff>114300</xdr:rowOff>
        </xdr:from>
        <xdr:to>
          <xdr:col>9</xdr:col>
          <xdr:colOff>495300</xdr:colOff>
          <xdr:row>39</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114300</xdr:rowOff>
        </xdr:from>
        <xdr:to>
          <xdr:col>8</xdr:col>
          <xdr:colOff>298450</xdr:colOff>
          <xdr:row>40</xdr:row>
          <xdr:rowOff>38100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260350</xdr:colOff>
          <xdr:row>38</xdr:row>
          <xdr:rowOff>114300</xdr:rowOff>
        </xdr:from>
        <xdr:to>
          <xdr:col>9</xdr:col>
          <xdr:colOff>495300</xdr:colOff>
          <xdr:row>40</xdr:row>
          <xdr:rowOff>38100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571625" y="9382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31750</xdr:colOff>
          <xdr:row>15</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31750</xdr:colOff>
          <xdr:row>15</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8</xdr:col>
          <xdr:colOff>31750</xdr:colOff>
          <xdr:row>15</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31750</xdr:colOff>
          <xdr:row>16</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31750</xdr:colOff>
          <xdr:row>16</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31750</xdr:colOff>
          <xdr:row>17</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19050</xdr:colOff>
          <xdr:row>19</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19050</xdr:colOff>
          <xdr:row>18</xdr:row>
          <xdr:rowOff>184150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48</xdr:row>
          <xdr:rowOff>146050</xdr:rowOff>
        </xdr:from>
        <xdr:to>
          <xdr:col>3</xdr:col>
          <xdr:colOff>209550</xdr:colOff>
          <xdr:row>50</xdr:row>
          <xdr:rowOff>31750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184150</xdr:colOff>
          <xdr:row>50</xdr:row>
          <xdr:rowOff>31750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209550</xdr:colOff>
          <xdr:row>53</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52</xdr:row>
          <xdr:rowOff>0</xdr:rowOff>
        </xdr:from>
        <xdr:to>
          <xdr:col>10</xdr:col>
          <xdr:colOff>184150</xdr:colOff>
          <xdr:row>53</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209550</xdr:colOff>
          <xdr:row>56</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184150</xdr:colOff>
          <xdr:row>56</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209550</xdr:colOff>
          <xdr:row>59</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0</xdr:rowOff>
        </xdr:from>
        <xdr:to>
          <xdr:col>10</xdr:col>
          <xdr:colOff>184150</xdr:colOff>
          <xdr:row>59</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209550</xdr:colOff>
          <xdr:row>62</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0</xdr:rowOff>
        </xdr:from>
        <xdr:to>
          <xdr:col>10</xdr:col>
          <xdr:colOff>184150</xdr:colOff>
          <xdr:row>62</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19050</xdr:rowOff>
        </xdr:from>
        <xdr:to>
          <xdr:col>13</xdr:col>
          <xdr:colOff>209550</xdr:colOff>
          <xdr:row>2</xdr:row>
          <xdr:rowOff>241300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152400</xdr:rowOff>
        </xdr:from>
        <xdr:to>
          <xdr:col>9</xdr:col>
          <xdr:colOff>209550</xdr:colOff>
          <xdr:row>11</xdr:row>
          <xdr:rowOff>222250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184150</xdr:rowOff>
        </xdr:from>
        <xdr:to>
          <xdr:col>6</xdr:col>
          <xdr:colOff>209550</xdr:colOff>
          <xdr:row>13</xdr:row>
          <xdr:rowOff>19050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38100</xdr:colOff>
          <xdr:row>19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19050</xdr:colOff>
          <xdr:row>20</xdr:row>
          <xdr:rowOff>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19050</xdr:colOff>
          <xdr:row>19</xdr:row>
          <xdr:rowOff>184150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4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38100</xdr:colOff>
          <xdr:row>20</xdr:row>
          <xdr:rowOff>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4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19050</xdr:colOff>
          <xdr:row>21</xdr:row>
          <xdr:rowOff>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38100</xdr:rowOff>
        </xdr:from>
        <xdr:to>
          <xdr:col>13</xdr:col>
          <xdr:colOff>241300</xdr:colOff>
          <xdr:row>24</xdr:row>
          <xdr:rowOff>279400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24</xdr:row>
          <xdr:rowOff>19050</xdr:rowOff>
        </xdr:from>
        <xdr:to>
          <xdr:col>16</xdr:col>
          <xdr:colOff>247650</xdr:colOff>
          <xdr:row>24</xdr:row>
          <xdr:rowOff>165100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31750</xdr:colOff>
          <xdr:row>10</xdr:row>
          <xdr:rowOff>146050</xdr:rowOff>
        </xdr:from>
        <xdr:to>
          <xdr:col>14</xdr:col>
          <xdr:colOff>209550</xdr:colOff>
          <xdr:row>12</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10</xdr:row>
          <xdr:rowOff>146050</xdr:rowOff>
        </xdr:from>
        <xdr:to>
          <xdr:col>18</xdr:col>
          <xdr:colOff>228600</xdr:colOff>
          <xdr:row>12</xdr:row>
          <xdr:rowOff>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00000000-0008-0000-0500-000004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2790825" y="17335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00000000-0008-0000-0500-000008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962150" y="150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54</xdr:row>
      <xdr:rowOff>0</xdr:rowOff>
    </xdr:from>
    <xdr:to>
      <xdr:col>6</xdr:col>
      <xdr:colOff>104775</xdr:colOff>
      <xdr:row>55</xdr:row>
      <xdr:rowOff>38100</xdr:rowOff>
    </xdr:to>
    <xdr:sp macro="" textlink="">
      <xdr:nvSpPr>
        <xdr:cNvPr id="10" name="Text Box 1">
          <a:extLst>
            <a:ext uri="{FF2B5EF4-FFF2-40B4-BE49-F238E27FC236}">
              <a16:creationId xmlns:a16="http://schemas.microsoft.com/office/drawing/2014/main" id="{00000000-0008-0000-0500-00000A000000}"/>
            </a:ext>
          </a:extLst>
        </xdr:cNvPr>
        <xdr:cNvSpPr txBox="1">
          <a:spLocks noChangeArrowheads="1"/>
        </xdr:cNvSpPr>
      </xdr:nvSpPr>
      <xdr:spPr bwMode="auto">
        <a:xfrm>
          <a:off x="1685925" y="118491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00000000-0008-0000-0500-00000D000000}"/>
            </a:ext>
          </a:extLst>
        </xdr:cNvPr>
        <xdr:cNvSpPr txBox="1">
          <a:spLocks noChangeArrowheads="1"/>
        </xdr:cNvSpPr>
      </xdr:nvSpPr>
      <xdr:spPr bwMode="auto">
        <a:xfrm>
          <a:off x="1962150" y="2533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962150" y="2533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5" name="Text Box 2">
          <a:extLst>
            <a:ext uri="{FF2B5EF4-FFF2-40B4-BE49-F238E27FC236}">
              <a16:creationId xmlns:a16="http://schemas.microsoft.com/office/drawing/2014/main" id="{00000000-0008-0000-0500-00000F000000}"/>
            </a:ext>
          </a:extLst>
        </xdr:cNvPr>
        <xdr:cNvSpPr txBox="1">
          <a:spLocks noChangeArrowheads="1"/>
        </xdr:cNvSpPr>
      </xdr:nvSpPr>
      <xdr:spPr bwMode="auto">
        <a:xfrm>
          <a:off x="1962150" y="2533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962150" y="2533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36</xdr:row>
          <xdr:rowOff>12700</xdr:rowOff>
        </xdr:from>
        <xdr:to>
          <xdr:col>8</xdr:col>
          <xdr:colOff>19050</xdr:colOff>
          <xdr:row>36</xdr:row>
          <xdr:rowOff>203200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37</xdr:row>
          <xdr:rowOff>12700</xdr:rowOff>
        </xdr:from>
        <xdr:to>
          <xdr:col>8</xdr:col>
          <xdr:colOff>19050</xdr:colOff>
          <xdr:row>37</xdr:row>
          <xdr:rowOff>203200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30</xdr:row>
          <xdr:rowOff>69850</xdr:rowOff>
        </xdr:from>
        <xdr:to>
          <xdr:col>9</xdr:col>
          <xdr:colOff>203200</xdr:colOff>
          <xdr:row>30</xdr:row>
          <xdr:rowOff>228600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57150</xdr:rowOff>
        </xdr:from>
        <xdr:to>
          <xdr:col>11</xdr:col>
          <xdr:colOff>222250</xdr:colOff>
          <xdr:row>30</xdr:row>
          <xdr:rowOff>222250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31</xdr:row>
          <xdr:rowOff>114300</xdr:rowOff>
        </xdr:from>
        <xdr:to>
          <xdr:col>9</xdr:col>
          <xdr:colOff>203200</xdr:colOff>
          <xdr:row>31</xdr:row>
          <xdr:rowOff>279400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107950</xdr:rowOff>
        </xdr:from>
        <xdr:to>
          <xdr:col>11</xdr:col>
          <xdr:colOff>222250</xdr:colOff>
          <xdr:row>31</xdr:row>
          <xdr:rowOff>266700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32" name="Text Box 2">
          <a:extLst>
            <a:ext uri="{FF2B5EF4-FFF2-40B4-BE49-F238E27FC236}">
              <a16:creationId xmlns:a16="http://schemas.microsoft.com/office/drawing/2014/main" id="{00000000-0008-0000-0500-000020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34" name="Text Box 2">
          <a:extLst>
            <a:ext uri="{FF2B5EF4-FFF2-40B4-BE49-F238E27FC236}">
              <a16:creationId xmlns:a16="http://schemas.microsoft.com/office/drawing/2014/main" id="{00000000-0008-0000-0500-000022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6" name="Text Box 2">
          <a:extLst>
            <a:ext uri="{FF2B5EF4-FFF2-40B4-BE49-F238E27FC236}">
              <a16:creationId xmlns:a16="http://schemas.microsoft.com/office/drawing/2014/main" id="{00000000-0008-0000-0500-000024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8" name="Text Box 2">
          <a:extLst>
            <a:ext uri="{FF2B5EF4-FFF2-40B4-BE49-F238E27FC236}">
              <a16:creationId xmlns:a16="http://schemas.microsoft.com/office/drawing/2014/main" id="{00000000-0008-0000-0500-000026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9" name="Text Box 3">
          <a:extLst>
            <a:ext uri="{FF2B5EF4-FFF2-40B4-BE49-F238E27FC236}">
              <a16:creationId xmlns:a16="http://schemas.microsoft.com/office/drawing/2014/main" id="{00000000-0008-0000-0500-000027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44" name="Text Box 2">
          <a:extLst>
            <a:ext uri="{FF2B5EF4-FFF2-40B4-BE49-F238E27FC236}">
              <a16:creationId xmlns:a16="http://schemas.microsoft.com/office/drawing/2014/main" id="{00000000-0008-0000-0500-00002C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46" name="Text Box 2">
          <a:extLst>
            <a:ext uri="{FF2B5EF4-FFF2-40B4-BE49-F238E27FC236}">
              <a16:creationId xmlns:a16="http://schemas.microsoft.com/office/drawing/2014/main" id="{00000000-0008-0000-0500-00002E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2790825" y="514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38100</xdr:rowOff>
        </xdr:from>
        <xdr:to>
          <xdr:col>21</xdr:col>
          <xdr:colOff>12700</xdr:colOff>
          <xdr:row>14</xdr:row>
          <xdr:rowOff>222250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38100</xdr:rowOff>
        </xdr:from>
        <xdr:to>
          <xdr:col>23</xdr:col>
          <xdr:colOff>266700</xdr:colOff>
          <xdr:row>14</xdr:row>
          <xdr:rowOff>203200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50" name="Text Box 2">
          <a:extLst>
            <a:ext uri="{FF2B5EF4-FFF2-40B4-BE49-F238E27FC236}">
              <a16:creationId xmlns:a16="http://schemas.microsoft.com/office/drawing/2014/main" id="{00000000-0008-0000-0500-000032000000}"/>
            </a:ext>
          </a:extLst>
        </xdr:cNvPr>
        <xdr:cNvSpPr txBox="1">
          <a:spLocks noChangeArrowheads="1"/>
        </xdr:cNvSpPr>
      </xdr:nvSpPr>
      <xdr:spPr bwMode="auto">
        <a:xfrm>
          <a:off x="2790825" y="276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2790825" y="276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52" name="Text Box 2">
          <a:extLst>
            <a:ext uri="{FF2B5EF4-FFF2-40B4-BE49-F238E27FC236}">
              <a16:creationId xmlns:a16="http://schemas.microsoft.com/office/drawing/2014/main" id="{00000000-0008-0000-0500-000034000000}"/>
            </a:ext>
          </a:extLst>
        </xdr:cNvPr>
        <xdr:cNvSpPr txBox="1">
          <a:spLocks noChangeArrowheads="1"/>
        </xdr:cNvSpPr>
      </xdr:nvSpPr>
      <xdr:spPr bwMode="auto">
        <a:xfrm>
          <a:off x="2790825" y="276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53" name="Text Box 3">
          <a:extLst>
            <a:ext uri="{FF2B5EF4-FFF2-40B4-BE49-F238E27FC236}">
              <a16:creationId xmlns:a16="http://schemas.microsoft.com/office/drawing/2014/main" id="{00000000-0008-0000-0500-000035000000}"/>
            </a:ext>
          </a:extLst>
        </xdr:cNvPr>
        <xdr:cNvSpPr txBox="1">
          <a:spLocks noChangeArrowheads="1"/>
        </xdr:cNvSpPr>
      </xdr:nvSpPr>
      <xdr:spPr bwMode="auto">
        <a:xfrm>
          <a:off x="2790825" y="27622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17</xdr:row>
          <xdr:rowOff>76200</xdr:rowOff>
        </xdr:from>
        <xdr:to>
          <xdr:col>21</xdr:col>
          <xdr:colOff>12700</xdr:colOff>
          <xdr:row>17</xdr:row>
          <xdr:rowOff>260350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17</xdr:row>
          <xdr:rowOff>88900</xdr:rowOff>
        </xdr:from>
        <xdr:to>
          <xdr:col>23</xdr:col>
          <xdr:colOff>266700</xdr:colOff>
          <xdr:row>17</xdr:row>
          <xdr:rowOff>247650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18</xdr:row>
          <xdr:rowOff>76200</xdr:rowOff>
        </xdr:from>
        <xdr:to>
          <xdr:col>21</xdr:col>
          <xdr:colOff>12700</xdr:colOff>
          <xdr:row>18</xdr:row>
          <xdr:rowOff>260350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18</xdr:row>
          <xdr:rowOff>88900</xdr:rowOff>
        </xdr:from>
        <xdr:to>
          <xdr:col>23</xdr:col>
          <xdr:colOff>266700</xdr:colOff>
          <xdr:row>18</xdr:row>
          <xdr:rowOff>247650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19</xdr:row>
          <xdr:rowOff>76200</xdr:rowOff>
        </xdr:from>
        <xdr:to>
          <xdr:col>21</xdr:col>
          <xdr:colOff>12700</xdr:colOff>
          <xdr:row>19</xdr:row>
          <xdr:rowOff>260350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19</xdr:row>
          <xdr:rowOff>95250</xdr:rowOff>
        </xdr:from>
        <xdr:to>
          <xdr:col>23</xdr:col>
          <xdr:colOff>266700</xdr:colOff>
          <xdr:row>19</xdr:row>
          <xdr:rowOff>247650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20</xdr:row>
          <xdr:rowOff>76200</xdr:rowOff>
        </xdr:from>
        <xdr:to>
          <xdr:col>21</xdr:col>
          <xdr:colOff>12700</xdr:colOff>
          <xdr:row>20</xdr:row>
          <xdr:rowOff>260350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20</xdr:row>
          <xdr:rowOff>95250</xdr:rowOff>
        </xdr:from>
        <xdr:to>
          <xdr:col>23</xdr:col>
          <xdr:colOff>266700</xdr:colOff>
          <xdr:row>20</xdr:row>
          <xdr:rowOff>247650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21</xdr:row>
          <xdr:rowOff>76200</xdr:rowOff>
        </xdr:from>
        <xdr:to>
          <xdr:col>21</xdr:col>
          <xdr:colOff>12700</xdr:colOff>
          <xdr:row>21</xdr:row>
          <xdr:rowOff>260350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21</xdr:row>
          <xdr:rowOff>95250</xdr:rowOff>
        </xdr:from>
        <xdr:to>
          <xdr:col>23</xdr:col>
          <xdr:colOff>266700</xdr:colOff>
          <xdr:row>21</xdr:row>
          <xdr:rowOff>247650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22</xdr:row>
          <xdr:rowOff>152400</xdr:rowOff>
        </xdr:from>
        <xdr:to>
          <xdr:col>21</xdr:col>
          <xdr:colOff>12700</xdr:colOff>
          <xdr:row>22</xdr:row>
          <xdr:rowOff>336550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22</xdr:row>
          <xdr:rowOff>171450</xdr:rowOff>
        </xdr:from>
        <xdr:to>
          <xdr:col>23</xdr:col>
          <xdr:colOff>266700</xdr:colOff>
          <xdr:row>22</xdr:row>
          <xdr:rowOff>323850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23</xdr:row>
          <xdr:rowOff>38100</xdr:rowOff>
        </xdr:from>
        <xdr:to>
          <xdr:col>21</xdr:col>
          <xdr:colOff>12700</xdr:colOff>
          <xdr:row>23</xdr:row>
          <xdr:rowOff>209550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23</xdr:row>
          <xdr:rowOff>50800</xdr:rowOff>
        </xdr:from>
        <xdr:to>
          <xdr:col>23</xdr:col>
          <xdr:colOff>266700</xdr:colOff>
          <xdr:row>23</xdr:row>
          <xdr:rowOff>203200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24</xdr:row>
          <xdr:rowOff>76200</xdr:rowOff>
        </xdr:from>
        <xdr:to>
          <xdr:col>21</xdr:col>
          <xdr:colOff>12700</xdr:colOff>
          <xdr:row>24</xdr:row>
          <xdr:rowOff>260350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24</xdr:row>
          <xdr:rowOff>95250</xdr:rowOff>
        </xdr:from>
        <xdr:to>
          <xdr:col>23</xdr:col>
          <xdr:colOff>266700</xdr:colOff>
          <xdr:row>24</xdr:row>
          <xdr:rowOff>247650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36</xdr:row>
          <xdr:rowOff>12700</xdr:rowOff>
        </xdr:from>
        <xdr:to>
          <xdr:col>20</xdr:col>
          <xdr:colOff>19050</xdr:colOff>
          <xdr:row>36</xdr:row>
          <xdr:rowOff>203200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36</xdr:row>
          <xdr:rowOff>12700</xdr:rowOff>
        </xdr:from>
        <xdr:to>
          <xdr:col>20</xdr:col>
          <xdr:colOff>19050</xdr:colOff>
          <xdr:row>36</xdr:row>
          <xdr:rowOff>203200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36</xdr:row>
          <xdr:rowOff>12700</xdr:rowOff>
        </xdr:from>
        <xdr:to>
          <xdr:col>14</xdr:col>
          <xdr:colOff>19050</xdr:colOff>
          <xdr:row>36</xdr:row>
          <xdr:rowOff>203200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38</xdr:row>
          <xdr:rowOff>31750</xdr:rowOff>
        </xdr:from>
        <xdr:to>
          <xdr:col>10</xdr:col>
          <xdr:colOff>241300</xdr:colOff>
          <xdr:row>38</xdr:row>
          <xdr:rowOff>222250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38</xdr:row>
          <xdr:rowOff>31750</xdr:rowOff>
        </xdr:from>
        <xdr:to>
          <xdr:col>17</xdr:col>
          <xdr:colOff>222250</xdr:colOff>
          <xdr:row>38</xdr:row>
          <xdr:rowOff>222250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45</xdr:row>
          <xdr:rowOff>50800</xdr:rowOff>
        </xdr:from>
        <xdr:to>
          <xdr:col>10</xdr:col>
          <xdr:colOff>57150</xdr:colOff>
          <xdr:row>45</xdr:row>
          <xdr:rowOff>247650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45</xdr:row>
          <xdr:rowOff>50800</xdr:rowOff>
        </xdr:from>
        <xdr:to>
          <xdr:col>12</xdr:col>
          <xdr:colOff>209550</xdr:colOff>
          <xdr:row>45</xdr:row>
          <xdr:rowOff>260350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45</xdr:row>
          <xdr:rowOff>50800</xdr:rowOff>
        </xdr:from>
        <xdr:to>
          <xdr:col>14</xdr:col>
          <xdr:colOff>209550</xdr:colOff>
          <xdr:row>45</xdr:row>
          <xdr:rowOff>260350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5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50800</xdr:rowOff>
        </xdr:from>
        <xdr:to>
          <xdr:col>18</xdr:col>
          <xdr:colOff>209550</xdr:colOff>
          <xdr:row>45</xdr:row>
          <xdr:rowOff>260350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5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45</xdr:row>
          <xdr:rowOff>50800</xdr:rowOff>
        </xdr:from>
        <xdr:to>
          <xdr:col>22</xdr:col>
          <xdr:colOff>209550</xdr:colOff>
          <xdr:row>45</xdr:row>
          <xdr:rowOff>260350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5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88900</xdr:colOff>
          <xdr:row>48</xdr:row>
          <xdr:rowOff>76200</xdr:rowOff>
        </xdr:from>
        <xdr:to>
          <xdr:col>10</xdr:col>
          <xdr:colOff>57150</xdr:colOff>
          <xdr:row>48</xdr:row>
          <xdr:rowOff>222250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5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48</xdr:row>
          <xdr:rowOff>50800</xdr:rowOff>
        </xdr:from>
        <xdr:to>
          <xdr:col>12</xdr:col>
          <xdr:colOff>209550</xdr:colOff>
          <xdr:row>48</xdr:row>
          <xdr:rowOff>260350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5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43</xdr:row>
          <xdr:rowOff>76200</xdr:rowOff>
        </xdr:from>
        <xdr:to>
          <xdr:col>9</xdr:col>
          <xdr:colOff>266700</xdr:colOff>
          <xdr:row>43</xdr:row>
          <xdr:rowOff>241300</xdr:rowOff>
        </xdr:to>
        <xdr:sp macro="" textlink="">
          <xdr:nvSpPr>
            <xdr:cNvPr id="22595" name="Check Box 67" hidden="1">
              <a:extLst>
                <a:ext uri="{63B3BB69-23CF-44E3-9099-C40C66FF867C}">
                  <a14:compatExt spid="_x0000_s22595"/>
                </a:ext>
                <a:ext uri="{FF2B5EF4-FFF2-40B4-BE49-F238E27FC236}">
                  <a16:creationId xmlns:a16="http://schemas.microsoft.com/office/drawing/2014/main" id="{00000000-0008-0000-05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43</xdr:row>
          <xdr:rowOff>69850</xdr:rowOff>
        </xdr:from>
        <xdr:to>
          <xdr:col>12</xdr:col>
          <xdr:colOff>19050</xdr:colOff>
          <xdr:row>43</xdr:row>
          <xdr:rowOff>228600</xdr:rowOff>
        </xdr:to>
        <xdr:sp macro="" textlink="">
          <xdr:nvSpPr>
            <xdr:cNvPr id="22596" name="Check Box 68" hidden="1">
              <a:extLst>
                <a:ext uri="{63B3BB69-23CF-44E3-9099-C40C66FF867C}">
                  <a14:compatExt spid="_x0000_s22596"/>
                </a:ext>
                <a:ext uri="{FF2B5EF4-FFF2-40B4-BE49-F238E27FC236}">
                  <a16:creationId xmlns:a16="http://schemas.microsoft.com/office/drawing/2014/main" id="{00000000-0008-0000-05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43</xdr:row>
          <xdr:rowOff>76200</xdr:rowOff>
        </xdr:from>
        <xdr:to>
          <xdr:col>22</xdr:col>
          <xdr:colOff>0</xdr:colOff>
          <xdr:row>43</xdr:row>
          <xdr:rowOff>241300</xdr:rowOff>
        </xdr:to>
        <xdr:sp macro="" textlink="">
          <xdr:nvSpPr>
            <xdr:cNvPr id="22597" name="Check Box 69" hidden="1">
              <a:extLst>
                <a:ext uri="{63B3BB69-23CF-44E3-9099-C40C66FF867C}">
                  <a14:compatExt spid="_x0000_s22597"/>
                </a:ext>
                <a:ext uri="{FF2B5EF4-FFF2-40B4-BE49-F238E27FC236}">
                  <a16:creationId xmlns:a16="http://schemas.microsoft.com/office/drawing/2014/main" id="{00000000-0008-0000-05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43</xdr:row>
          <xdr:rowOff>69850</xdr:rowOff>
        </xdr:from>
        <xdr:to>
          <xdr:col>24</xdr:col>
          <xdr:colOff>19050</xdr:colOff>
          <xdr:row>43</xdr:row>
          <xdr:rowOff>228600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5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35</xdr:row>
      <xdr:rowOff>0</xdr:rowOff>
    </xdr:from>
    <xdr:ext cx="76200" cy="2014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4" name="Text Box 2">
          <a:extLst>
            <a:ext uri="{FF2B5EF4-FFF2-40B4-BE49-F238E27FC236}">
              <a16:creationId xmlns:a16="http://schemas.microsoft.com/office/drawing/2014/main" id="{00000000-0008-0000-0600-000004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8" name="Text Box 2">
          <a:extLst>
            <a:ext uri="{FF2B5EF4-FFF2-40B4-BE49-F238E27FC236}">
              <a16:creationId xmlns:a16="http://schemas.microsoft.com/office/drawing/2014/main" id="{00000000-0008-0000-0600-000008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6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6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6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6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6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6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6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6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6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6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6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6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36</xdr:row>
      <xdr:rowOff>0</xdr:rowOff>
    </xdr:from>
    <xdr:ext cx="76200" cy="201490"/>
    <xdr:sp macro="" textlink="">
      <xdr:nvSpPr>
        <xdr:cNvPr id="22" name="Text Box 2">
          <a:extLst>
            <a:ext uri="{FF2B5EF4-FFF2-40B4-BE49-F238E27FC236}">
              <a16:creationId xmlns:a16="http://schemas.microsoft.com/office/drawing/2014/main" id="{00000000-0008-0000-0600-000016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4" name="Text Box 2">
          <a:extLst>
            <a:ext uri="{FF2B5EF4-FFF2-40B4-BE49-F238E27FC236}">
              <a16:creationId xmlns:a16="http://schemas.microsoft.com/office/drawing/2014/main" id="{00000000-0008-0000-0600-000018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6" name="Text Box 2">
          <a:extLst>
            <a:ext uri="{FF2B5EF4-FFF2-40B4-BE49-F238E27FC236}">
              <a16:creationId xmlns:a16="http://schemas.microsoft.com/office/drawing/2014/main" id="{00000000-0008-0000-0600-00001A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8" name="Text Box 2">
          <a:extLst>
            <a:ext uri="{FF2B5EF4-FFF2-40B4-BE49-F238E27FC236}">
              <a16:creationId xmlns:a16="http://schemas.microsoft.com/office/drawing/2014/main" id="{00000000-0008-0000-0600-00001C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36</xdr:row>
          <xdr:rowOff>0</xdr:rowOff>
        </xdr:from>
        <xdr:to>
          <xdr:col>13</xdr:col>
          <xdr:colOff>209550</xdr:colOff>
          <xdr:row>36</xdr:row>
          <xdr:rowOff>241300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6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36</xdr:row>
          <xdr:rowOff>19050</xdr:rowOff>
        </xdr:from>
        <xdr:to>
          <xdr:col>19</xdr:col>
          <xdr:colOff>222250</xdr:colOff>
          <xdr:row>36</xdr:row>
          <xdr:rowOff>241300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6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43</xdr:row>
          <xdr:rowOff>50800</xdr:rowOff>
        </xdr:from>
        <xdr:to>
          <xdr:col>17</xdr:col>
          <xdr:colOff>241300</xdr:colOff>
          <xdr:row>43</xdr:row>
          <xdr:rowOff>266700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6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43</xdr:row>
          <xdr:rowOff>31750</xdr:rowOff>
        </xdr:from>
        <xdr:to>
          <xdr:col>20</xdr:col>
          <xdr:colOff>247650</xdr:colOff>
          <xdr:row>43</xdr:row>
          <xdr:rowOff>266700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6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39</xdr:row>
          <xdr:rowOff>38100</xdr:rowOff>
        </xdr:from>
        <xdr:to>
          <xdr:col>11</xdr:col>
          <xdr:colOff>0</xdr:colOff>
          <xdr:row>39</xdr:row>
          <xdr:rowOff>241300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6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19050</xdr:rowOff>
        </xdr:from>
        <xdr:to>
          <xdr:col>13</xdr:col>
          <xdr:colOff>12700</xdr:colOff>
          <xdr:row>39</xdr:row>
          <xdr:rowOff>241300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6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260350</xdr:rowOff>
        </xdr:from>
        <xdr:to>
          <xdr:col>7</xdr:col>
          <xdr:colOff>0</xdr:colOff>
          <xdr:row>47</xdr:row>
          <xdr:rowOff>19050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6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48</xdr:row>
          <xdr:rowOff>19050</xdr:rowOff>
        </xdr:from>
        <xdr:to>
          <xdr:col>14</xdr:col>
          <xdr:colOff>12700</xdr:colOff>
          <xdr:row>49</xdr:row>
          <xdr:rowOff>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6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38100</xdr:rowOff>
        </xdr:from>
        <xdr:to>
          <xdr:col>15</xdr:col>
          <xdr:colOff>50800</xdr:colOff>
          <xdr:row>39</xdr:row>
          <xdr:rowOff>228600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6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45</xdr:row>
          <xdr:rowOff>247650</xdr:rowOff>
        </xdr:from>
        <xdr:to>
          <xdr:col>10</xdr:col>
          <xdr:colOff>266700</xdr:colOff>
          <xdr:row>47</xdr:row>
          <xdr:rowOff>19050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6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46</xdr:row>
          <xdr:rowOff>247650</xdr:rowOff>
        </xdr:from>
        <xdr:to>
          <xdr:col>16</xdr:col>
          <xdr:colOff>57150</xdr:colOff>
          <xdr:row>48</xdr:row>
          <xdr:rowOff>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6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46</xdr:row>
          <xdr:rowOff>0</xdr:rowOff>
        </xdr:from>
        <xdr:to>
          <xdr:col>16</xdr:col>
          <xdr:colOff>12700</xdr:colOff>
          <xdr:row>47</xdr:row>
          <xdr:rowOff>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6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6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6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27</xdr:row>
          <xdr:rowOff>38100</xdr:rowOff>
        </xdr:from>
        <xdr:to>
          <xdr:col>5</xdr:col>
          <xdr:colOff>203200</xdr:colOff>
          <xdr:row>27</xdr:row>
          <xdr:rowOff>203200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6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38100</xdr:rowOff>
        </xdr:from>
        <xdr:to>
          <xdr:col>7</xdr:col>
          <xdr:colOff>222250</xdr:colOff>
          <xdr:row>27</xdr:row>
          <xdr:rowOff>203200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6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13</xdr:col>
          <xdr:colOff>203200</xdr:colOff>
          <xdr:row>27</xdr:row>
          <xdr:rowOff>203200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6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27</xdr:row>
          <xdr:rowOff>38100</xdr:rowOff>
        </xdr:from>
        <xdr:to>
          <xdr:col>15</xdr:col>
          <xdr:colOff>222250</xdr:colOff>
          <xdr:row>27</xdr:row>
          <xdr:rowOff>203200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6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27</xdr:row>
          <xdr:rowOff>50800</xdr:rowOff>
        </xdr:from>
        <xdr:to>
          <xdr:col>21</xdr:col>
          <xdr:colOff>203200</xdr:colOff>
          <xdr:row>27</xdr:row>
          <xdr:rowOff>209550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6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27</xdr:row>
          <xdr:rowOff>50800</xdr:rowOff>
        </xdr:from>
        <xdr:to>
          <xdr:col>23</xdr:col>
          <xdr:colOff>222250</xdr:colOff>
          <xdr:row>27</xdr:row>
          <xdr:rowOff>209550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6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50800</xdr:rowOff>
        </xdr:from>
        <xdr:to>
          <xdr:col>5</xdr:col>
          <xdr:colOff>203200</xdr:colOff>
          <xdr:row>28</xdr:row>
          <xdr:rowOff>209550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6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50800</xdr:rowOff>
        </xdr:from>
        <xdr:to>
          <xdr:col>7</xdr:col>
          <xdr:colOff>222250</xdr:colOff>
          <xdr:row>28</xdr:row>
          <xdr:rowOff>209550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6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50800</xdr:rowOff>
        </xdr:from>
        <xdr:to>
          <xdr:col>13</xdr:col>
          <xdr:colOff>203200</xdr:colOff>
          <xdr:row>28</xdr:row>
          <xdr:rowOff>209550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6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50800</xdr:rowOff>
        </xdr:from>
        <xdr:to>
          <xdr:col>15</xdr:col>
          <xdr:colOff>222250</xdr:colOff>
          <xdr:row>28</xdr:row>
          <xdr:rowOff>209550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6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6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6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50800</xdr:rowOff>
        </xdr:from>
        <xdr:to>
          <xdr:col>11</xdr:col>
          <xdr:colOff>0</xdr:colOff>
          <xdr:row>29</xdr:row>
          <xdr:rowOff>247650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6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13</xdr:col>
          <xdr:colOff>12700</xdr:colOff>
          <xdr:row>29</xdr:row>
          <xdr:rowOff>260350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6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38100</xdr:rowOff>
        </xdr:from>
        <xdr:to>
          <xdr:col>15</xdr:col>
          <xdr:colOff>50800</xdr:colOff>
          <xdr:row>29</xdr:row>
          <xdr:rowOff>247650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6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6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31750</xdr:rowOff>
        </xdr:from>
        <xdr:to>
          <xdr:col>13</xdr:col>
          <xdr:colOff>12700</xdr:colOff>
          <xdr:row>30</xdr:row>
          <xdr:rowOff>247650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6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45</xdr:row>
          <xdr:rowOff>260350</xdr:rowOff>
        </xdr:from>
        <xdr:to>
          <xdr:col>20</xdr:col>
          <xdr:colOff>12700</xdr:colOff>
          <xdr:row>46</xdr:row>
          <xdr:rowOff>260350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6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39</xdr:row>
          <xdr:rowOff>247650</xdr:rowOff>
        </xdr:from>
        <xdr:to>
          <xdr:col>15</xdr:col>
          <xdr:colOff>12700</xdr:colOff>
          <xdr:row>41</xdr:row>
          <xdr:rowOff>12700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6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39</xdr:row>
          <xdr:rowOff>247650</xdr:rowOff>
        </xdr:from>
        <xdr:to>
          <xdr:col>21</xdr:col>
          <xdr:colOff>19050</xdr:colOff>
          <xdr:row>41</xdr:row>
          <xdr:rowOff>19050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6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47</xdr:row>
          <xdr:rowOff>260350</xdr:rowOff>
        </xdr:from>
        <xdr:to>
          <xdr:col>17</xdr:col>
          <xdr:colOff>19050</xdr:colOff>
          <xdr:row>49</xdr:row>
          <xdr:rowOff>12700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6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46</xdr:row>
          <xdr:rowOff>260350</xdr:rowOff>
        </xdr:from>
        <xdr:to>
          <xdr:col>7</xdr:col>
          <xdr:colOff>19050</xdr:colOff>
          <xdr:row>48</xdr:row>
          <xdr:rowOff>12700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6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7</xdr:col>
      <xdr:colOff>28575</xdr:colOff>
      <xdr:row>15</xdr:row>
      <xdr:rowOff>0</xdr:rowOff>
    </xdr:from>
    <xdr:ext cx="76200" cy="201490"/>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34</xdr:row>
      <xdr:rowOff>0</xdr:rowOff>
    </xdr:from>
    <xdr:to>
      <xdr:col>6</xdr:col>
      <xdr:colOff>104775</xdr:colOff>
      <xdr:row>35</xdr:row>
      <xdr:rowOff>171450</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990725" y="46863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15</xdr:row>
      <xdr:rowOff>0</xdr:rowOff>
    </xdr:from>
    <xdr:ext cx="76200" cy="201490"/>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17" name="Text Box 2">
          <a:extLst>
            <a:ext uri="{FF2B5EF4-FFF2-40B4-BE49-F238E27FC236}">
              <a16:creationId xmlns:a16="http://schemas.microsoft.com/office/drawing/2014/main" id="{00000000-0008-0000-0700-00001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15</xdr:row>
      <xdr:rowOff>0</xdr:rowOff>
    </xdr:from>
    <xdr:ext cx="76200" cy="201490"/>
    <xdr:sp macro="" textlink="">
      <xdr:nvSpPr>
        <xdr:cNvPr id="18" name="Text Box 3">
          <a:extLst>
            <a:ext uri="{FF2B5EF4-FFF2-40B4-BE49-F238E27FC236}">
              <a16:creationId xmlns:a16="http://schemas.microsoft.com/office/drawing/2014/main" id="{00000000-0008-0000-0700-00001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00000000-0008-0000-0700-000017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00000000-0008-0000-0700-000018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00000000-0008-0000-0700-000019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00000000-0008-0000-0700-00001A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7" name="Text Box 2">
          <a:extLst>
            <a:ext uri="{FF2B5EF4-FFF2-40B4-BE49-F238E27FC236}">
              <a16:creationId xmlns:a16="http://schemas.microsoft.com/office/drawing/2014/main" id="{00000000-0008-0000-0700-00001B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8" name="Text Box 3">
          <a:extLst>
            <a:ext uri="{FF2B5EF4-FFF2-40B4-BE49-F238E27FC236}">
              <a16:creationId xmlns:a16="http://schemas.microsoft.com/office/drawing/2014/main" id="{00000000-0008-0000-0700-00001C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9" name="Text Box 2">
          <a:extLst>
            <a:ext uri="{FF2B5EF4-FFF2-40B4-BE49-F238E27FC236}">
              <a16:creationId xmlns:a16="http://schemas.microsoft.com/office/drawing/2014/main" id="{00000000-0008-0000-0700-00001D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0" name="Text Box 3">
          <a:extLst>
            <a:ext uri="{FF2B5EF4-FFF2-40B4-BE49-F238E27FC236}">
              <a16:creationId xmlns:a16="http://schemas.microsoft.com/office/drawing/2014/main" id="{00000000-0008-0000-0700-00001E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95250</xdr:colOff>
          <xdr:row>2</xdr:row>
          <xdr:rowOff>50800</xdr:rowOff>
        </xdr:from>
        <xdr:to>
          <xdr:col>11</xdr:col>
          <xdr:colOff>19050</xdr:colOff>
          <xdr:row>2</xdr:row>
          <xdr:rowOff>241300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xdr:row>
          <xdr:rowOff>38100</xdr:rowOff>
        </xdr:from>
        <xdr:to>
          <xdr:col>17</xdr:col>
          <xdr:colOff>38100</xdr:colOff>
          <xdr:row>2</xdr:row>
          <xdr:rowOff>228600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33" name="Text Box 2">
          <a:extLst>
            <a:ext uri="{FF2B5EF4-FFF2-40B4-BE49-F238E27FC236}">
              <a16:creationId xmlns:a16="http://schemas.microsoft.com/office/drawing/2014/main" id="{00000000-0008-0000-0700-000021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5" name="Text Box 2">
          <a:extLst>
            <a:ext uri="{FF2B5EF4-FFF2-40B4-BE49-F238E27FC236}">
              <a16:creationId xmlns:a16="http://schemas.microsoft.com/office/drawing/2014/main" id="{00000000-0008-0000-0700-000023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6" name="Text Box 3">
          <a:extLst>
            <a:ext uri="{FF2B5EF4-FFF2-40B4-BE49-F238E27FC236}">
              <a16:creationId xmlns:a16="http://schemas.microsoft.com/office/drawing/2014/main" id="{00000000-0008-0000-0700-000024000000}"/>
            </a:ext>
          </a:extLst>
        </xdr:cNvPr>
        <xdr:cNvSpPr txBox="1">
          <a:spLocks noChangeArrowheads="1"/>
        </xdr:cNvSpPr>
      </xdr:nvSpPr>
      <xdr:spPr bwMode="auto">
        <a:xfrm>
          <a:off x="2314575" y="1809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5</xdr:row>
          <xdr:rowOff>38100</xdr:rowOff>
        </xdr:from>
        <xdr:to>
          <xdr:col>8</xdr:col>
          <xdr:colOff>298450</xdr:colOff>
          <xdr:row>5</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5</xdr:row>
          <xdr:rowOff>38100</xdr:rowOff>
        </xdr:from>
        <xdr:to>
          <xdr:col>11</xdr:col>
          <xdr:colOff>298450</xdr:colOff>
          <xdr:row>5</xdr:row>
          <xdr:rowOff>190500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xdr:row>
          <xdr:rowOff>38100</xdr:rowOff>
        </xdr:from>
        <xdr:to>
          <xdr:col>15</xdr:col>
          <xdr:colOff>298450</xdr:colOff>
          <xdr:row>5</xdr:row>
          <xdr:rowOff>190500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6</xdr:row>
          <xdr:rowOff>38100</xdr:rowOff>
        </xdr:from>
        <xdr:to>
          <xdr:col>8</xdr:col>
          <xdr:colOff>298450</xdr:colOff>
          <xdr:row>6</xdr:row>
          <xdr:rowOff>190500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xdr:row>
          <xdr:rowOff>38100</xdr:rowOff>
        </xdr:from>
        <xdr:to>
          <xdr:col>15</xdr:col>
          <xdr:colOff>298450</xdr:colOff>
          <xdr:row>5</xdr:row>
          <xdr:rowOff>190500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6</xdr:row>
          <xdr:rowOff>38100</xdr:rowOff>
        </xdr:from>
        <xdr:to>
          <xdr:col>14</xdr:col>
          <xdr:colOff>317500</xdr:colOff>
          <xdr:row>6</xdr:row>
          <xdr:rowOff>190500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16</xdr:row>
          <xdr:rowOff>19050</xdr:rowOff>
        </xdr:from>
        <xdr:to>
          <xdr:col>11</xdr:col>
          <xdr:colOff>57150</xdr:colOff>
          <xdr:row>16</xdr:row>
          <xdr:rowOff>247650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127000</xdr:colOff>
          <xdr:row>16</xdr:row>
          <xdr:rowOff>19050</xdr:rowOff>
        </xdr:from>
        <xdr:to>
          <xdr:col>17</xdr:col>
          <xdr:colOff>50800</xdr:colOff>
          <xdr:row>16</xdr:row>
          <xdr:rowOff>247650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29</xdr:row>
          <xdr:rowOff>76200</xdr:rowOff>
        </xdr:from>
        <xdr:to>
          <xdr:col>8</xdr:col>
          <xdr:colOff>285750</xdr:colOff>
          <xdr:row>29</xdr:row>
          <xdr:rowOff>279400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29</xdr:row>
          <xdr:rowOff>76200</xdr:rowOff>
        </xdr:from>
        <xdr:to>
          <xdr:col>10</xdr:col>
          <xdr:colOff>114300</xdr:colOff>
          <xdr:row>29</xdr:row>
          <xdr:rowOff>285750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28</xdr:row>
          <xdr:rowOff>38100</xdr:rowOff>
        </xdr:from>
        <xdr:to>
          <xdr:col>15</xdr:col>
          <xdr:colOff>241300</xdr:colOff>
          <xdr:row>28</xdr:row>
          <xdr:rowOff>279400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28</xdr:row>
          <xdr:rowOff>31750</xdr:rowOff>
        </xdr:from>
        <xdr:to>
          <xdr:col>18</xdr:col>
          <xdr:colOff>247650</xdr:colOff>
          <xdr:row>28</xdr:row>
          <xdr:rowOff>266700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22</xdr:row>
          <xdr:rowOff>76200</xdr:rowOff>
        </xdr:from>
        <xdr:to>
          <xdr:col>8</xdr:col>
          <xdr:colOff>285750</xdr:colOff>
          <xdr:row>22</xdr:row>
          <xdr:rowOff>279400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22</xdr:row>
          <xdr:rowOff>76200</xdr:rowOff>
        </xdr:from>
        <xdr:to>
          <xdr:col>10</xdr:col>
          <xdr:colOff>114300</xdr:colOff>
          <xdr:row>22</xdr:row>
          <xdr:rowOff>285750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23</xdr:row>
          <xdr:rowOff>184150</xdr:rowOff>
        </xdr:from>
        <xdr:to>
          <xdr:col>8</xdr:col>
          <xdr:colOff>317500</xdr:colOff>
          <xdr:row>25</xdr:row>
          <xdr:rowOff>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22</xdr:row>
          <xdr:rowOff>374650</xdr:rowOff>
        </xdr:from>
        <xdr:to>
          <xdr:col>8</xdr:col>
          <xdr:colOff>317500</xdr:colOff>
          <xdr:row>24</xdr:row>
          <xdr:rowOff>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24</xdr:row>
          <xdr:rowOff>171450</xdr:rowOff>
        </xdr:from>
        <xdr:to>
          <xdr:col>12</xdr:col>
          <xdr:colOff>317500</xdr:colOff>
          <xdr:row>25</xdr:row>
          <xdr:rowOff>184150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24</xdr:row>
          <xdr:rowOff>171450</xdr:rowOff>
        </xdr:from>
        <xdr:to>
          <xdr:col>18</xdr:col>
          <xdr:colOff>317500</xdr:colOff>
          <xdr:row>25</xdr:row>
          <xdr:rowOff>184150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23</xdr:row>
          <xdr:rowOff>171450</xdr:rowOff>
        </xdr:from>
        <xdr:to>
          <xdr:col>16</xdr:col>
          <xdr:colOff>317500</xdr:colOff>
          <xdr:row>24</xdr:row>
          <xdr:rowOff>184150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7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22</xdr:row>
          <xdr:rowOff>374650</xdr:rowOff>
        </xdr:from>
        <xdr:to>
          <xdr:col>18</xdr:col>
          <xdr:colOff>317500</xdr:colOff>
          <xdr:row>24</xdr:row>
          <xdr:rowOff>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23</xdr:row>
          <xdr:rowOff>184150</xdr:rowOff>
        </xdr:from>
        <xdr:to>
          <xdr:col>12</xdr:col>
          <xdr:colOff>317500</xdr:colOff>
          <xdr:row>25</xdr:row>
          <xdr:rowOff>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22</xdr:row>
          <xdr:rowOff>374650</xdr:rowOff>
        </xdr:from>
        <xdr:to>
          <xdr:col>12</xdr:col>
          <xdr:colOff>317500</xdr:colOff>
          <xdr:row>24</xdr:row>
          <xdr:rowOff>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23</xdr:row>
          <xdr:rowOff>184150</xdr:rowOff>
        </xdr:from>
        <xdr:to>
          <xdr:col>12</xdr:col>
          <xdr:colOff>317500</xdr:colOff>
          <xdr:row>25</xdr:row>
          <xdr:rowOff>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24</xdr:row>
          <xdr:rowOff>165100</xdr:rowOff>
        </xdr:from>
        <xdr:to>
          <xdr:col>8</xdr:col>
          <xdr:colOff>317500</xdr:colOff>
          <xdr:row>25</xdr:row>
          <xdr:rowOff>171450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18</xdr:row>
          <xdr:rowOff>374650</xdr:rowOff>
        </xdr:from>
        <xdr:to>
          <xdr:col>8</xdr:col>
          <xdr:colOff>317500</xdr:colOff>
          <xdr:row>20</xdr:row>
          <xdr:rowOff>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19</xdr:row>
          <xdr:rowOff>0</xdr:rowOff>
        </xdr:from>
        <xdr:to>
          <xdr:col>14</xdr:col>
          <xdr:colOff>317500</xdr:colOff>
          <xdr:row>20</xdr:row>
          <xdr:rowOff>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18</xdr:row>
          <xdr:rowOff>374650</xdr:rowOff>
        </xdr:from>
        <xdr:to>
          <xdr:col>18</xdr:col>
          <xdr:colOff>317500</xdr:colOff>
          <xdr:row>20</xdr:row>
          <xdr:rowOff>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21</xdr:row>
          <xdr:rowOff>38100</xdr:rowOff>
        </xdr:from>
        <xdr:to>
          <xdr:col>8</xdr:col>
          <xdr:colOff>317500</xdr:colOff>
          <xdr:row>21</xdr:row>
          <xdr:rowOff>260350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20</xdr:row>
          <xdr:rowOff>38100</xdr:rowOff>
        </xdr:from>
        <xdr:to>
          <xdr:col>8</xdr:col>
          <xdr:colOff>317500</xdr:colOff>
          <xdr:row>20</xdr:row>
          <xdr:rowOff>260350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20</xdr:row>
          <xdr:rowOff>0</xdr:rowOff>
        </xdr:from>
        <xdr:to>
          <xdr:col>14</xdr:col>
          <xdr:colOff>317500</xdr:colOff>
          <xdr:row>21</xdr:row>
          <xdr:rowOff>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21</xdr:row>
          <xdr:rowOff>38100</xdr:rowOff>
        </xdr:from>
        <xdr:to>
          <xdr:col>15</xdr:col>
          <xdr:colOff>317500</xdr:colOff>
          <xdr:row>21</xdr:row>
          <xdr:rowOff>260350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7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7</xdr:row>
          <xdr:rowOff>38100</xdr:rowOff>
        </xdr:from>
        <xdr:to>
          <xdr:col>8</xdr:col>
          <xdr:colOff>298450</xdr:colOff>
          <xdr:row>7</xdr:row>
          <xdr:rowOff>190500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8</xdr:row>
          <xdr:rowOff>38100</xdr:rowOff>
        </xdr:from>
        <xdr:to>
          <xdr:col>8</xdr:col>
          <xdr:colOff>298450</xdr:colOff>
          <xdr:row>8</xdr:row>
          <xdr:rowOff>190500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57150</xdr:rowOff>
        </xdr:from>
        <xdr:to>
          <xdr:col>8</xdr:col>
          <xdr:colOff>298450</xdr:colOff>
          <xdr:row>9</xdr:row>
          <xdr:rowOff>209550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7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9</xdr:row>
          <xdr:rowOff>247650</xdr:rowOff>
        </xdr:from>
        <xdr:to>
          <xdr:col>9</xdr:col>
          <xdr:colOff>0</xdr:colOff>
          <xdr:row>11</xdr:row>
          <xdr:rowOff>19050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B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B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B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B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B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B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B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B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B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B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B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B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B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B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B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B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B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B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B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B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B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B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B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B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B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B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B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B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B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B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B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B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B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B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B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B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B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54</xdr:row>
          <xdr:rowOff>50800</xdr:rowOff>
        </xdr:from>
        <xdr:to>
          <xdr:col>0</xdr:col>
          <xdr:colOff>438150</xdr:colOff>
          <xdr:row>54</xdr:row>
          <xdr:rowOff>203200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B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55</xdr:row>
          <xdr:rowOff>50800</xdr:rowOff>
        </xdr:from>
        <xdr:to>
          <xdr:col>0</xdr:col>
          <xdr:colOff>438150</xdr:colOff>
          <xdr:row>55</xdr:row>
          <xdr:rowOff>203200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B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56</xdr:row>
          <xdr:rowOff>50800</xdr:rowOff>
        </xdr:from>
        <xdr:to>
          <xdr:col>0</xdr:col>
          <xdr:colOff>438150</xdr:colOff>
          <xdr:row>56</xdr:row>
          <xdr:rowOff>203200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B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57</xdr:row>
          <xdr:rowOff>50800</xdr:rowOff>
        </xdr:from>
        <xdr:to>
          <xdr:col>0</xdr:col>
          <xdr:colOff>438150</xdr:colOff>
          <xdr:row>57</xdr:row>
          <xdr:rowOff>203200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B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B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B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B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B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B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B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B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B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B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B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B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B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B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B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56.xml"/><Relationship Id="rId18" Type="http://schemas.openxmlformats.org/officeDocument/2006/relationships/ctrlProp" Target="../ctrlProps/ctrlProp361.xml"/><Relationship Id="rId26" Type="http://schemas.openxmlformats.org/officeDocument/2006/relationships/ctrlProp" Target="../ctrlProps/ctrlProp369.xml"/><Relationship Id="rId39" Type="http://schemas.openxmlformats.org/officeDocument/2006/relationships/ctrlProp" Target="../ctrlProps/ctrlProp382.xml"/><Relationship Id="rId21" Type="http://schemas.openxmlformats.org/officeDocument/2006/relationships/ctrlProp" Target="../ctrlProps/ctrlProp364.xml"/><Relationship Id="rId34" Type="http://schemas.openxmlformats.org/officeDocument/2006/relationships/ctrlProp" Target="../ctrlProps/ctrlProp377.xml"/><Relationship Id="rId42" Type="http://schemas.openxmlformats.org/officeDocument/2006/relationships/ctrlProp" Target="../ctrlProps/ctrlProp385.xml"/><Relationship Id="rId47" Type="http://schemas.openxmlformats.org/officeDocument/2006/relationships/ctrlProp" Target="../ctrlProps/ctrlProp390.xml"/><Relationship Id="rId50" Type="http://schemas.openxmlformats.org/officeDocument/2006/relationships/ctrlProp" Target="../ctrlProps/ctrlProp393.xml"/><Relationship Id="rId55" Type="http://schemas.openxmlformats.org/officeDocument/2006/relationships/ctrlProp" Target="../ctrlProps/ctrlProp398.xml"/><Relationship Id="rId7" Type="http://schemas.openxmlformats.org/officeDocument/2006/relationships/ctrlProp" Target="../ctrlProps/ctrlProp350.xml"/><Relationship Id="rId2" Type="http://schemas.openxmlformats.org/officeDocument/2006/relationships/drawing" Target="../drawings/drawing9.xml"/><Relationship Id="rId16" Type="http://schemas.openxmlformats.org/officeDocument/2006/relationships/ctrlProp" Target="../ctrlProps/ctrlProp359.xml"/><Relationship Id="rId29" Type="http://schemas.openxmlformats.org/officeDocument/2006/relationships/ctrlProp" Target="../ctrlProps/ctrlProp372.xml"/><Relationship Id="rId11" Type="http://schemas.openxmlformats.org/officeDocument/2006/relationships/ctrlProp" Target="../ctrlProps/ctrlProp354.xml"/><Relationship Id="rId24" Type="http://schemas.openxmlformats.org/officeDocument/2006/relationships/ctrlProp" Target="../ctrlProps/ctrlProp367.xml"/><Relationship Id="rId32" Type="http://schemas.openxmlformats.org/officeDocument/2006/relationships/ctrlProp" Target="../ctrlProps/ctrlProp375.xml"/><Relationship Id="rId37" Type="http://schemas.openxmlformats.org/officeDocument/2006/relationships/ctrlProp" Target="../ctrlProps/ctrlProp380.xml"/><Relationship Id="rId40" Type="http://schemas.openxmlformats.org/officeDocument/2006/relationships/ctrlProp" Target="../ctrlProps/ctrlProp383.xml"/><Relationship Id="rId45" Type="http://schemas.openxmlformats.org/officeDocument/2006/relationships/ctrlProp" Target="../ctrlProps/ctrlProp388.xml"/><Relationship Id="rId53" Type="http://schemas.openxmlformats.org/officeDocument/2006/relationships/ctrlProp" Target="../ctrlProps/ctrlProp396.xml"/><Relationship Id="rId58" Type="http://schemas.openxmlformats.org/officeDocument/2006/relationships/ctrlProp" Target="../ctrlProps/ctrlProp401.xml"/><Relationship Id="rId5" Type="http://schemas.openxmlformats.org/officeDocument/2006/relationships/ctrlProp" Target="../ctrlProps/ctrlProp348.xml"/><Relationship Id="rId19" Type="http://schemas.openxmlformats.org/officeDocument/2006/relationships/ctrlProp" Target="../ctrlProps/ctrlProp362.xml"/><Relationship Id="rId4" Type="http://schemas.openxmlformats.org/officeDocument/2006/relationships/ctrlProp" Target="../ctrlProps/ctrlProp347.xml"/><Relationship Id="rId9" Type="http://schemas.openxmlformats.org/officeDocument/2006/relationships/ctrlProp" Target="../ctrlProps/ctrlProp352.xml"/><Relationship Id="rId14" Type="http://schemas.openxmlformats.org/officeDocument/2006/relationships/ctrlProp" Target="../ctrlProps/ctrlProp357.xml"/><Relationship Id="rId22" Type="http://schemas.openxmlformats.org/officeDocument/2006/relationships/ctrlProp" Target="../ctrlProps/ctrlProp365.xml"/><Relationship Id="rId27" Type="http://schemas.openxmlformats.org/officeDocument/2006/relationships/ctrlProp" Target="../ctrlProps/ctrlProp370.xml"/><Relationship Id="rId30" Type="http://schemas.openxmlformats.org/officeDocument/2006/relationships/ctrlProp" Target="../ctrlProps/ctrlProp373.xml"/><Relationship Id="rId35" Type="http://schemas.openxmlformats.org/officeDocument/2006/relationships/ctrlProp" Target="../ctrlProps/ctrlProp378.xml"/><Relationship Id="rId43" Type="http://schemas.openxmlformats.org/officeDocument/2006/relationships/ctrlProp" Target="../ctrlProps/ctrlProp386.xml"/><Relationship Id="rId48" Type="http://schemas.openxmlformats.org/officeDocument/2006/relationships/ctrlProp" Target="../ctrlProps/ctrlProp391.xml"/><Relationship Id="rId56" Type="http://schemas.openxmlformats.org/officeDocument/2006/relationships/ctrlProp" Target="../ctrlProps/ctrlProp399.xml"/><Relationship Id="rId8" Type="http://schemas.openxmlformats.org/officeDocument/2006/relationships/ctrlProp" Target="../ctrlProps/ctrlProp351.xml"/><Relationship Id="rId51" Type="http://schemas.openxmlformats.org/officeDocument/2006/relationships/ctrlProp" Target="../ctrlProps/ctrlProp394.xml"/><Relationship Id="rId3" Type="http://schemas.openxmlformats.org/officeDocument/2006/relationships/vmlDrawing" Target="../drawings/vmlDrawing12.vml"/><Relationship Id="rId12" Type="http://schemas.openxmlformats.org/officeDocument/2006/relationships/ctrlProp" Target="../ctrlProps/ctrlProp355.xml"/><Relationship Id="rId17" Type="http://schemas.openxmlformats.org/officeDocument/2006/relationships/ctrlProp" Target="../ctrlProps/ctrlProp360.xml"/><Relationship Id="rId25" Type="http://schemas.openxmlformats.org/officeDocument/2006/relationships/ctrlProp" Target="../ctrlProps/ctrlProp368.xml"/><Relationship Id="rId33" Type="http://schemas.openxmlformats.org/officeDocument/2006/relationships/ctrlProp" Target="../ctrlProps/ctrlProp376.xml"/><Relationship Id="rId38" Type="http://schemas.openxmlformats.org/officeDocument/2006/relationships/ctrlProp" Target="../ctrlProps/ctrlProp381.xml"/><Relationship Id="rId46" Type="http://schemas.openxmlformats.org/officeDocument/2006/relationships/ctrlProp" Target="../ctrlProps/ctrlProp389.xml"/><Relationship Id="rId20" Type="http://schemas.openxmlformats.org/officeDocument/2006/relationships/ctrlProp" Target="../ctrlProps/ctrlProp363.xml"/><Relationship Id="rId41" Type="http://schemas.openxmlformats.org/officeDocument/2006/relationships/ctrlProp" Target="../ctrlProps/ctrlProp384.xml"/><Relationship Id="rId54" Type="http://schemas.openxmlformats.org/officeDocument/2006/relationships/ctrlProp" Target="../ctrlProps/ctrlProp397.xml"/><Relationship Id="rId1" Type="http://schemas.openxmlformats.org/officeDocument/2006/relationships/printerSettings" Target="../printerSettings/printerSettings12.bin"/><Relationship Id="rId6" Type="http://schemas.openxmlformats.org/officeDocument/2006/relationships/ctrlProp" Target="../ctrlProps/ctrlProp349.xml"/><Relationship Id="rId15" Type="http://schemas.openxmlformats.org/officeDocument/2006/relationships/ctrlProp" Target="../ctrlProps/ctrlProp358.xml"/><Relationship Id="rId23" Type="http://schemas.openxmlformats.org/officeDocument/2006/relationships/ctrlProp" Target="../ctrlProps/ctrlProp366.xml"/><Relationship Id="rId28" Type="http://schemas.openxmlformats.org/officeDocument/2006/relationships/ctrlProp" Target="../ctrlProps/ctrlProp371.xml"/><Relationship Id="rId36" Type="http://schemas.openxmlformats.org/officeDocument/2006/relationships/ctrlProp" Target="../ctrlProps/ctrlProp379.xml"/><Relationship Id="rId49" Type="http://schemas.openxmlformats.org/officeDocument/2006/relationships/ctrlProp" Target="../ctrlProps/ctrlProp392.xml"/><Relationship Id="rId57" Type="http://schemas.openxmlformats.org/officeDocument/2006/relationships/ctrlProp" Target="../ctrlProps/ctrlProp400.xml"/><Relationship Id="rId10" Type="http://schemas.openxmlformats.org/officeDocument/2006/relationships/ctrlProp" Target="../ctrlProps/ctrlProp353.xml"/><Relationship Id="rId31" Type="http://schemas.openxmlformats.org/officeDocument/2006/relationships/ctrlProp" Target="../ctrlProps/ctrlProp374.xml"/><Relationship Id="rId44" Type="http://schemas.openxmlformats.org/officeDocument/2006/relationships/ctrlProp" Target="../ctrlProps/ctrlProp387.xml"/><Relationship Id="rId52" Type="http://schemas.openxmlformats.org/officeDocument/2006/relationships/ctrlProp" Target="../ctrlProps/ctrlProp395.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411.xml"/><Relationship Id="rId18" Type="http://schemas.openxmlformats.org/officeDocument/2006/relationships/ctrlProp" Target="../ctrlProps/ctrlProp416.xml"/><Relationship Id="rId26" Type="http://schemas.openxmlformats.org/officeDocument/2006/relationships/ctrlProp" Target="../ctrlProps/ctrlProp424.xml"/><Relationship Id="rId39" Type="http://schemas.openxmlformats.org/officeDocument/2006/relationships/ctrlProp" Target="../ctrlProps/ctrlProp437.xml"/><Relationship Id="rId21" Type="http://schemas.openxmlformats.org/officeDocument/2006/relationships/ctrlProp" Target="../ctrlProps/ctrlProp419.xml"/><Relationship Id="rId34" Type="http://schemas.openxmlformats.org/officeDocument/2006/relationships/ctrlProp" Target="../ctrlProps/ctrlProp432.xml"/><Relationship Id="rId7" Type="http://schemas.openxmlformats.org/officeDocument/2006/relationships/ctrlProp" Target="../ctrlProps/ctrlProp405.xml"/><Relationship Id="rId12" Type="http://schemas.openxmlformats.org/officeDocument/2006/relationships/ctrlProp" Target="../ctrlProps/ctrlProp410.xml"/><Relationship Id="rId17" Type="http://schemas.openxmlformats.org/officeDocument/2006/relationships/ctrlProp" Target="../ctrlProps/ctrlProp415.xml"/><Relationship Id="rId25" Type="http://schemas.openxmlformats.org/officeDocument/2006/relationships/ctrlProp" Target="../ctrlProps/ctrlProp423.xml"/><Relationship Id="rId33" Type="http://schemas.openxmlformats.org/officeDocument/2006/relationships/ctrlProp" Target="../ctrlProps/ctrlProp431.xml"/><Relationship Id="rId38" Type="http://schemas.openxmlformats.org/officeDocument/2006/relationships/ctrlProp" Target="../ctrlProps/ctrlProp436.xml"/><Relationship Id="rId2" Type="http://schemas.openxmlformats.org/officeDocument/2006/relationships/drawing" Target="../drawings/drawing10.xml"/><Relationship Id="rId16" Type="http://schemas.openxmlformats.org/officeDocument/2006/relationships/ctrlProp" Target="../ctrlProps/ctrlProp414.xml"/><Relationship Id="rId20" Type="http://schemas.openxmlformats.org/officeDocument/2006/relationships/ctrlProp" Target="../ctrlProps/ctrlProp418.xml"/><Relationship Id="rId29" Type="http://schemas.openxmlformats.org/officeDocument/2006/relationships/ctrlProp" Target="../ctrlProps/ctrlProp427.xml"/><Relationship Id="rId1" Type="http://schemas.openxmlformats.org/officeDocument/2006/relationships/printerSettings" Target="../printerSettings/printerSettings13.bin"/><Relationship Id="rId6" Type="http://schemas.openxmlformats.org/officeDocument/2006/relationships/ctrlProp" Target="../ctrlProps/ctrlProp404.xml"/><Relationship Id="rId11" Type="http://schemas.openxmlformats.org/officeDocument/2006/relationships/ctrlProp" Target="../ctrlProps/ctrlProp409.xml"/><Relationship Id="rId24" Type="http://schemas.openxmlformats.org/officeDocument/2006/relationships/ctrlProp" Target="../ctrlProps/ctrlProp422.xml"/><Relationship Id="rId32" Type="http://schemas.openxmlformats.org/officeDocument/2006/relationships/ctrlProp" Target="../ctrlProps/ctrlProp430.xml"/><Relationship Id="rId37" Type="http://schemas.openxmlformats.org/officeDocument/2006/relationships/ctrlProp" Target="../ctrlProps/ctrlProp435.xml"/><Relationship Id="rId5" Type="http://schemas.openxmlformats.org/officeDocument/2006/relationships/ctrlProp" Target="../ctrlProps/ctrlProp403.xml"/><Relationship Id="rId15" Type="http://schemas.openxmlformats.org/officeDocument/2006/relationships/ctrlProp" Target="../ctrlProps/ctrlProp413.xml"/><Relationship Id="rId23" Type="http://schemas.openxmlformats.org/officeDocument/2006/relationships/ctrlProp" Target="../ctrlProps/ctrlProp421.xml"/><Relationship Id="rId28" Type="http://schemas.openxmlformats.org/officeDocument/2006/relationships/ctrlProp" Target="../ctrlProps/ctrlProp426.xml"/><Relationship Id="rId36" Type="http://schemas.openxmlformats.org/officeDocument/2006/relationships/ctrlProp" Target="../ctrlProps/ctrlProp434.xml"/><Relationship Id="rId10" Type="http://schemas.openxmlformats.org/officeDocument/2006/relationships/ctrlProp" Target="../ctrlProps/ctrlProp408.xml"/><Relationship Id="rId19" Type="http://schemas.openxmlformats.org/officeDocument/2006/relationships/ctrlProp" Target="../ctrlProps/ctrlProp417.xml"/><Relationship Id="rId31" Type="http://schemas.openxmlformats.org/officeDocument/2006/relationships/ctrlProp" Target="../ctrlProps/ctrlProp429.xml"/><Relationship Id="rId4" Type="http://schemas.openxmlformats.org/officeDocument/2006/relationships/ctrlProp" Target="../ctrlProps/ctrlProp402.xml"/><Relationship Id="rId9" Type="http://schemas.openxmlformats.org/officeDocument/2006/relationships/ctrlProp" Target="../ctrlProps/ctrlProp407.xml"/><Relationship Id="rId14" Type="http://schemas.openxmlformats.org/officeDocument/2006/relationships/ctrlProp" Target="../ctrlProps/ctrlProp412.xml"/><Relationship Id="rId22" Type="http://schemas.openxmlformats.org/officeDocument/2006/relationships/ctrlProp" Target="../ctrlProps/ctrlProp420.xml"/><Relationship Id="rId27" Type="http://schemas.openxmlformats.org/officeDocument/2006/relationships/ctrlProp" Target="../ctrlProps/ctrlProp425.xml"/><Relationship Id="rId30" Type="http://schemas.openxmlformats.org/officeDocument/2006/relationships/ctrlProp" Target="../ctrlProps/ctrlProp428.xml"/><Relationship Id="rId35" Type="http://schemas.openxmlformats.org/officeDocument/2006/relationships/ctrlProp" Target="../ctrlProps/ctrlProp433.xml"/><Relationship Id="rId8" Type="http://schemas.openxmlformats.org/officeDocument/2006/relationships/ctrlProp" Target="../ctrlProps/ctrlProp406.xml"/><Relationship Id="rId3"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42.xml"/><Relationship Id="rId13" Type="http://schemas.openxmlformats.org/officeDocument/2006/relationships/ctrlProp" Target="../ctrlProps/ctrlProp447.xml"/><Relationship Id="rId18" Type="http://schemas.openxmlformats.org/officeDocument/2006/relationships/ctrlProp" Target="../ctrlProps/ctrlProp452.xml"/><Relationship Id="rId3" Type="http://schemas.openxmlformats.org/officeDocument/2006/relationships/vmlDrawing" Target="../drawings/vmlDrawing14.vml"/><Relationship Id="rId7" Type="http://schemas.openxmlformats.org/officeDocument/2006/relationships/ctrlProp" Target="../ctrlProps/ctrlProp441.xml"/><Relationship Id="rId12" Type="http://schemas.openxmlformats.org/officeDocument/2006/relationships/ctrlProp" Target="../ctrlProps/ctrlProp446.xml"/><Relationship Id="rId17" Type="http://schemas.openxmlformats.org/officeDocument/2006/relationships/ctrlProp" Target="../ctrlProps/ctrlProp451.xml"/><Relationship Id="rId2" Type="http://schemas.openxmlformats.org/officeDocument/2006/relationships/drawing" Target="../drawings/drawing11.xml"/><Relationship Id="rId16" Type="http://schemas.openxmlformats.org/officeDocument/2006/relationships/ctrlProp" Target="../ctrlProps/ctrlProp450.xml"/><Relationship Id="rId1" Type="http://schemas.openxmlformats.org/officeDocument/2006/relationships/printerSettings" Target="../printerSettings/printerSettings14.bin"/><Relationship Id="rId6" Type="http://schemas.openxmlformats.org/officeDocument/2006/relationships/ctrlProp" Target="../ctrlProps/ctrlProp440.xml"/><Relationship Id="rId11" Type="http://schemas.openxmlformats.org/officeDocument/2006/relationships/ctrlProp" Target="../ctrlProps/ctrlProp445.xml"/><Relationship Id="rId5" Type="http://schemas.openxmlformats.org/officeDocument/2006/relationships/ctrlProp" Target="../ctrlProps/ctrlProp439.xml"/><Relationship Id="rId15" Type="http://schemas.openxmlformats.org/officeDocument/2006/relationships/ctrlProp" Target="../ctrlProps/ctrlProp449.xml"/><Relationship Id="rId10" Type="http://schemas.openxmlformats.org/officeDocument/2006/relationships/ctrlProp" Target="../ctrlProps/ctrlProp444.xml"/><Relationship Id="rId19" Type="http://schemas.openxmlformats.org/officeDocument/2006/relationships/ctrlProp" Target="../ctrlProps/ctrlProp453.xml"/><Relationship Id="rId4" Type="http://schemas.openxmlformats.org/officeDocument/2006/relationships/ctrlProp" Target="../ctrlProps/ctrlProp438.xml"/><Relationship Id="rId9" Type="http://schemas.openxmlformats.org/officeDocument/2006/relationships/ctrlProp" Target="../ctrlProps/ctrlProp443.xml"/><Relationship Id="rId14" Type="http://schemas.openxmlformats.org/officeDocument/2006/relationships/ctrlProp" Target="../ctrlProps/ctrlProp44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2" Type="http://schemas.openxmlformats.org/officeDocument/2006/relationships/drawing" Target="../drawings/drawing2.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2.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8" Type="http://schemas.openxmlformats.org/officeDocument/2006/relationships/ctrlProp" Target="../ctrlProps/ctrlProp107.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4.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vmlDrawing" Target="../drawings/vmlDrawing3.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2" Type="http://schemas.openxmlformats.org/officeDocument/2006/relationships/drawing" Target="../drawings/drawing3.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printerSettings" Target="../printerSettings/printerSettings3.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10" Type="http://schemas.openxmlformats.org/officeDocument/2006/relationships/ctrlProp" Target="../ctrlProps/ctrlProp146.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0.xml"/><Relationship Id="rId13" Type="http://schemas.openxmlformats.org/officeDocument/2006/relationships/ctrlProp" Target="../ctrlProps/ctrlProp175.xml"/><Relationship Id="rId18" Type="http://schemas.openxmlformats.org/officeDocument/2006/relationships/ctrlProp" Target="../ctrlProps/ctrlProp180.xml"/><Relationship Id="rId3" Type="http://schemas.openxmlformats.org/officeDocument/2006/relationships/vmlDrawing" Target="../drawings/vmlDrawing4.vml"/><Relationship Id="rId7" Type="http://schemas.openxmlformats.org/officeDocument/2006/relationships/ctrlProp" Target="../ctrlProps/ctrlProp169.xml"/><Relationship Id="rId12" Type="http://schemas.openxmlformats.org/officeDocument/2006/relationships/ctrlProp" Target="../ctrlProps/ctrlProp174.xml"/><Relationship Id="rId17" Type="http://schemas.openxmlformats.org/officeDocument/2006/relationships/ctrlProp" Target="../ctrlProps/ctrlProp179.xml"/><Relationship Id="rId2" Type="http://schemas.openxmlformats.org/officeDocument/2006/relationships/drawing" Target="../drawings/drawing4.xml"/><Relationship Id="rId16" Type="http://schemas.openxmlformats.org/officeDocument/2006/relationships/ctrlProp" Target="../ctrlProps/ctrlProp178.xml"/><Relationship Id="rId1" Type="http://schemas.openxmlformats.org/officeDocument/2006/relationships/printerSettings" Target="../printerSettings/printerSettings4.bin"/><Relationship Id="rId6" Type="http://schemas.openxmlformats.org/officeDocument/2006/relationships/ctrlProp" Target="../ctrlProps/ctrlProp168.xml"/><Relationship Id="rId11" Type="http://schemas.openxmlformats.org/officeDocument/2006/relationships/ctrlProp" Target="../ctrlProps/ctrlProp173.xml"/><Relationship Id="rId5" Type="http://schemas.openxmlformats.org/officeDocument/2006/relationships/ctrlProp" Target="../ctrlProps/ctrlProp167.xml"/><Relationship Id="rId15" Type="http://schemas.openxmlformats.org/officeDocument/2006/relationships/ctrlProp" Target="../ctrlProps/ctrlProp177.xml"/><Relationship Id="rId10" Type="http://schemas.openxmlformats.org/officeDocument/2006/relationships/ctrlProp" Target="../ctrlProps/ctrlProp172.xml"/><Relationship Id="rId19" Type="http://schemas.openxmlformats.org/officeDocument/2006/relationships/ctrlProp" Target="../ctrlProps/ctrlProp181.xml"/><Relationship Id="rId4" Type="http://schemas.openxmlformats.org/officeDocument/2006/relationships/ctrlProp" Target="../ctrlProps/ctrlProp166.xml"/><Relationship Id="rId9" Type="http://schemas.openxmlformats.org/officeDocument/2006/relationships/ctrlProp" Target="../ctrlProps/ctrlProp171.xml"/><Relationship Id="rId14" Type="http://schemas.openxmlformats.org/officeDocument/2006/relationships/ctrlProp" Target="../ctrlProps/ctrlProp17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91.xml"/><Relationship Id="rId18" Type="http://schemas.openxmlformats.org/officeDocument/2006/relationships/ctrlProp" Target="../ctrlProps/ctrlProp196.xml"/><Relationship Id="rId26" Type="http://schemas.openxmlformats.org/officeDocument/2006/relationships/ctrlProp" Target="../ctrlProps/ctrlProp204.xml"/><Relationship Id="rId39" Type="http://schemas.openxmlformats.org/officeDocument/2006/relationships/ctrlProp" Target="../ctrlProps/ctrlProp217.xml"/><Relationship Id="rId21" Type="http://schemas.openxmlformats.org/officeDocument/2006/relationships/ctrlProp" Target="../ctrlProps/ctrlProp199.xml"/><Relationship Id="rId34" Type="http://schemas.openxmlformats.org/officeDocument/2006/relationships/ctrlProp" Target="../ctrlProps/ctrlProp212.xml"/><Relationship Id="rId42" Type="http://schemas.openxmlformats.org/officeDocument/2006/relationships/ctrlProp" Target="../ctrlProps/ctrlProp220.xml"/><Relationship Id="rId7" Type="http://schemas.openxmlformats.org/officeDocument/2006/relationships/ctrlProp" Target="../ctrlProps/ctrlProp185.xml"/><Relationship Id="rId2" Type="http://schemas.openxmlformats.org/officeDocument/2006/relationships/drawing" Target="../drawings/drawing5.xml"/><Relationship Id="rId16" Type="http://schemas.openxmlformats.org/officeDocument/2006/relationships/ctrlProp" Target="../ctrlProps/ctrlProp194.xml"/><Relationship Id="rId20" Type="http://schemas.openxmlformats.org/officeDocument/2006/relationships/ctrlProp" Target="../ctrlProps/ctrlProp198.xml"/><Relationship Id="rId29" Type="http://schemas.openxmlformats.org/officeDocument/2006/relationships/ctrlProp" Target="../ctrlProps/ctrlProp207.xml"/><Relationship Id="rId41" Type="http://schemas.openxmlformats.org/officeDocument/2006/relationships/ctrlProp" Target="../ctrlProps/ctrlProp219.xml"/><Relationship Id="rId1" Type="http://schemas.openxmlformats.org/officeDocument/2006/relationships/printerSettings" Target="../printerSettings/printerSettings5.bin"/><Relationship Id="rId6" Type="http://schemas.openxmlformats.org/officeDocument/2006/relationships/ctrlProp" Target="../ctrlProps/ctrlProp184.xml"/><Relationship Id="rId11" Type="http://schemas.openxmlformats.org/officeDocument/2006/relationships/ctrlProp" Target="../ctrlProps/ctrlProp189.xml"/><Relationship Id="rId24" Type="http://schemas.openxmlformats.org/officeDocument/2006/relationships/ctrlProp" Target="../ctrlProps/ctrlProp202.xml"/><Relationship Id="rId32" Type="http://schemas.openxmlformats.org/officeDocument/2006/relationships/ctrlProp" Target="../ctrlProps/ctrlProp210.xml"/><Relationship Id="rId37" Type="http://schemas.openxmlformats.org/officeDocument/2006/relationships/ctrlProp" Target="../ctrlProps/ctrlProp215.xml"/><Relationship Id="rId40" Type="http://schemas.openxmlformats.org/officeDocument/2006/relationships/ctrlProp" Target="../ctrlProps/ctrlProp218.xml"/><Relationship Id="rId5" Type="http://schemas.openxmlformats.org/officeDocument/2006/relationships/ctrlProp" Target="../ctrlProps/ctrlProp183.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36" Type="http://schemas.openxmlformats.org/officeDocument/2006/relationships/ctrlProp" Target="../ctrlProps/ctrlProp214.xml"/><Relationship Id="rId10" Type="http://schemas.openxmlformats.org/officeDocument/2006/relationships/ctrlProp" Target="../ctrlProps/ctrlProp188.xml"/><Relationship Id="rId19" Type="http://schemas.openxmlformats.org/officeDocument/2006/relationships/ctrlProp" Target="../ctrlProps/ctrlProp197.xml"/><Relationship Id="rId31" Type="http://schemas.openxmlformats.org/officeDocument/2006/relationships/ctrlProp" Target="../ctrlProps/ctrlProp209.xml"/><Relationship Id="rId4" Type="http://schemas.openxmlformats.org/officeDocument/2006/relationships/ctrlProp" Target="../ctrlProps/ctrlProp182.xml"/><Relationship Id="rId9" Type="http://schemas.openxmlformats.org/officeDocument/2006/relationships/ctrlProp" Target="../ctrlProps/ctrlProp187.xml"/><Relationship Id="rId14" Type="http://schemas.openxmlformats.org/officeDocument/2006/relationships/ctrlProp" Target="../ctrlProps/ctrlProp192.xml"/><Relationship Id="rId22" Type="http://schemas.openxmlformats.org/officeDocument/2006/relationships/ctrlProp" Target="../ctrlProps/ctrlProp200.xml"/><Relationship Id="rId27" Type="http://schemas.openxmlformats.org/officeDocument/2006/relationships/ctrlProp" Target="../ctrlProps/ctrlProp205.xml"/><Relationship Id="rId30" Type="http://schemas.openxmlformats.org/officeDocument/2006/relationships/ctrlProp" Target="../ctrlProps/ctrlProp208.xml"/><Relationship Id="rId35" Type="http://schemas.openxmlformats.org/officeDocument/2006/relationships/ctrlProp" Target="../ctrlProps/ctrlProp213.xml"/><Relationship Id="rId43" Type="http://schemas.openxmlformats.org/officeDocument/2006/relationships/ctrlProp" Target="../ctrlProps/ctrlProp221.xml"/><Relationship Id="rId8" Type="http://schemas.openxmlformats.org/officeDocument/2006/relationships/ctrlProp" Target="../ctrlProps/ctrlProp186.xml"/><Relationship Id="rId3" Type="http://schemas.openxmlformats.org/officeDocument/2006/relationships/vmlDrawing" Target="../drawings/vmlDrawing5.vml"/><Relationship Id="rId12" Type="http://schemas.openxmlformats.org/officeDocument/2006/relationships/ctrlProp" Target="../ctrlProps/ctrlProp190.xml"/><Relationship Id="rId17" Type="http://schemas.openxmlformats.org/officeDocument/2006/relationships/ctrlProp" Target="../ctrlProps/ctrlProp195.xml"/><Relationship Id="rId25" Type="http://schemas.openxmlformats.org/officeDocument/2006/relationships/ctrlProp" Target="../ctrlProps/ctrlProp203.xml"/><Relationship Id="rId33" Type="http://schemas.openxmlformats.org/officeDocument/2006/relationships/ctrlProp" Target="../ctrlProps/ctrlProp211.xml"/><Relationship Id="rId38" Type="http://schemas.openxmlformats.org/officeDocument/2006/relationships/ctrlProp" Target="../ctrlProps/ctrlProp21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31.xml"/><Relationship Id="rId18" Type="http://schemas.openxmlformats.org/officeDocument/2006/relationships/ctrlProp" Target="../ctrlProps/ctrlProp236.xml"/><Relationship Id="rId26" Type="http://schemas.openxmlformats.org/officeDocument/2006/relationships/ctrlProp" Target="../ctrlProps/ctrlProp244.xml"/><Relationship Id="rId39" Type="http://schemas.openxmlformats.org/officeDocument/2006/relationships/ctrlProp" Target="../ctrlProps/ctrlProp257.xml"/><Relationship Id="rId21" Type="http://schemas.openxmlformats.org/officeDocument/2006/relationships/ctrlProp" Target="../ctrlProps/ctrlProp239.xml"/><Relationship Id="rId34" Type="http://schemas.openxmlformats.org/officeDocument/2006/relationships/ctrlProp" Target="../ctrlProps/ctrlProp252.xml"/><Relationship Id="rId42" Type="http://schemas.openxmlformats.org/officeDocument/2006/relationships/ctrlProp" Target="../ctrlProps/ctrlProp260.xml"/><Relationship Id="rId7" Type="http://schemas.openxmlformats.org/officeDocument/2006/relationships/ctrlProp" Target="../ctrlProps/ctrlProp225.xml"/><Relationship Id="rId2" Type="http://schemas.openxmlformats.org/officeDocument/2006/relationships/drawing" Target="../drawings/drawing6.xml"/><Relationship Id="rId16" Type="http://schemas.openxmlformats.org/officeDocument/2006/relationships/ctrlProp" Target="../ctrlProps/ctrlProp234.xml"/><Relationship Id="rId20" Type="http://schemas.openxmlformats.org/officeDocument/2006/relationships/ctrlProp" Target="../ctrlProps/ctrlProp238.xml"/><Relationship Id="rId29" Type="http://schemas.openxmlformats.org/officeDocument/2006/relationships/ctrlProp" Target="../ctrlProps/ctrlProp247.xml"/><Relationship Id="rId41" Type="http://schemas.openxmlformats.org/officeDocument/2006/relationships/ctrlProp" Target="../ctrlProps/ctrlProp259.xml"/><Relationship Id="rId1" Type="http://schemas.openxmlformats.org/officeDocument/2006/relationships/printerSettings" Target="../printerSettings/printerSettings6.bin"/><Relationship Id="rId6" Type="http://schemas.openxmlformats.org/officeDocument/2006/relationships/ctrlProp" Target="../ctrlProps/ctrlProp224.xml"/><Relationship Id="rId11" Type="http://schemas.openxmlformats.org/officeDocument/2006/relationships/ctrlProp" Target="../ctrlProps/ctrlProp229.xml"/><Relationship Id="rId24" Type="http://schemas.openxmlformats.org/officeDocument/2006/relationships/ctrlProp" Target="../ctrlProps/ctrlProp242.xml"/><Relationship Id="rId32" Type="http://schemas.openxmlformats.org/officeDocument/2006/relationships/ctrlProp" Target="../ctrlProps/ctrlProp250.xml"/><Relationship Id="rId37" Type="http://schemas.openxmlformats.org/officeDocument/2006/relationships/ctrlProp" Target="../ctrlProps/ctrlProp255.xml"/><Relationship Id="rId40" Type="http://schemas.openxmlformats.org/officeDocument/2006/relationships/ctrlProp" Target="../ctrlProps/ctrlProp258.xml"/><Relationship Id="rId5" Type="http://schemas.openxmlformats.org/officeDocument/2006/relationships/ctrlProp" Target="../ctrlProps/ctrlProp223.xml"/><Relationship Id="rId15" Type="http://schemas.openxmlformats.org/officeDocument/2006/relationships/ctrlProp" Target="../ctrlProps/ctrlProp233.xml"/><Relationship Id="rId23" Type="http://schemas.openxmlformats.org/officeDocument/2006/relationships/ctrlProp" Target="../ctrlProps/ctrlProp241.xml"/><Relationship Id="rId28" Type="http://schemas.openxmlformats.org/officeDocument/2006/relationships/ctrlProp" Target="../ctrlProps/ctrlProp246.xml"/><Relationship Id="rId36" Type="http://schemas.openxmlformats.org/officeDocument/2006/relationships/ctrlProp" Target="../ctrlProps/ctrlProp254.xml"/><Relationship Id="rId10" Type="http://schemas.openxmlformats.org/officeDocument/2006/relationships/ctrlProp" Target="../ctrlProps/ctrlProp228.xml"/><Relationship Id="rId19" Type="http://schemas.openxmlformats.org/officeDocument/2006/relationships/ctrlProp" Target="../ctrlProps/ctrlProp237.xml"/><Relationship Id="rId31" Type="http://schemas.openxmlformats.org/officeDocument/2006/relationships/ctrlProp" Target="../ctrlProps/ctrlProp249.xml"/><Relationship Id="rId4" Type="http://schemas.openxmlformats.org/officeDocument/2006/relationships/ctrlProp" Target="../ctrlProps/ctrlProp222.xml"/><Relationship Id="rId9" Type="http://schemas.openxmlformats.org/officeDocument/2006/relationships/ctrlProp" Target="../ctrlProps/ctrlProp227.xml"/><Relationship Id="rId14" Type="http://schemas.openxmlformats.org/officeDocument/2006/relationships/ctrlProp" Target="../ctrlProps/ctrlProp232.xml"/><Relationship Id="rId22" Type="http://schemas.openxmlformats.org/officeDocument/2006/relationships/ctrlProp" Target="../ctrlProps/ctrlProp240.xml"/><Relationship Id="rId27" Type="http://schemas.openxmlformats.org/officeDocument/2006/relationships/ctrlProp" Target="../ctrlProps/ctrlProp245.xml"/><Relationship Id="rId30" Type="http://schemas.openxmlformats.org/officeDocument/2006/relationships/ctrlProp" Target="../ctrlProps/ctrlProp248.xml"/><Relationship Id="rId35" Type="http://schemas.openxmlformats.org/officeDocument/2006/relationships/ctrlProp" Target="../ctrlProps/ctrlProp253.xml"/><Relationship Id="rId43" Type="http://schemas.openxmlformats.org/officeDocument/2006/relationships/ctrlProp" Target="../ctrlProps/ctrlProp261.xml"/><Relationship Id="rId8" Type="http://schemas.openxmlformats.org/officeDocument/2006/relationships/ctrlProp" Target="../ctrlProps/ctrlProp226.xml"/><Relationship Id="rId3" Type="http://schemas.openxmlformats.org/officeDocument/2006/relationships/vmlDrawing" Target="../drawings/vmlDrawing6.vml"/><Relationship Id="rId12" Type="http://schemas.openxmlformats.org/officeDocument/2006/relationships/ctrlProp" Target="../ctrlProps/ctrlProp230.xml"/><Relationship Id="rId17" Type="http://schemas.openxmlformats.org/officeDocument/2006/relationships/ctrlProp" Target="../ctrlProps/ctrlProp235.xml"/><Relationship Id="rId25" Type="http://schemas.openxmlformats.org/officeDocument/2006/relationships/ctrlProp" Target="../ctrlProps/ctrlProp243.xml"/><Relationship Id="rId33" Type="http://schemas.openxmlformats.org/officeDocument/2006/relationships/ctrlProp" Target="../ctrlProps/ctrlProp251.xml"/><Relationship Id="rId38" Type="http://schemas.openxmlformats.org/officeDocument/2006/relationships/ctrlProp" Target="../ctrlProps/ctrlProp25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1.xml"/><Relationship Id="rId18" Type="http://schemas.openxmlformats.org/officeDocument/2006/relationships/ctrlProp" Target="../ctrlProps/ctrlProp276.xml"/><Relationship Id="rId26" Type="http://schemas.openxmlformats.org/officeDocument/2006/relationships/ctrlProp" Target="../ctrlProps/ctrlProp284.xml"/><Relationship Id="rId39" Type="http://schemas.openxmlformats.org/officeDocument/2006/relationships/ctrlProp" Target="../ctrlProps/ctrlProp297.xml"/><Relationship Id="rId21" Type="http://schemas.openxmlformats.org/officeDocument/2006/relationships/ctrlProp" Target="../ctrlProps/ctrlProp279.xml"/><Relationship Id="rId34" Type="http://schemas.openxmlformats.org/officeDocument/2006/relationships/ctrlProp" Target="../ctrlProps/ctrlProp292.xml"/><Relationship Id="rId42" Type="http://schemas.openxmlformats.org/officeDocument/2006/relationships/ctrlProp" Target="../ctrlProps/ctrlProp300.xml"/><Relationship Id="rId47" Type="http://schemas.openxmlformats.org/officeDocument/2006/relationships/ctrlProp" Target="../ctrlProps/ctrlProp305.xml"/><Relationship Id="rId50" Type="http://schemas.openxmlformats.org/officeDocument/2006/relationships/ctrlProp" Target="../ctrlProps/ctrlProp308.xml"/><Relationship Id="rId7" Type="http://schemas.openxmlformats.org/officeDocument/2006/relationships/ctrlProp" Target="../ctrlProps/ctrlProp265.xml"/><Relationship Id="rId2" Type="http://schemas.openxmlformats.org/officeDocument/2006/relationships/drawing" Target="../drawings/drawing7.xml"/><Relationship Id="rId16" Type="http://schemas.openxmlformats.org/officeDocument/2006/relationships/ctrlProp" Target="../ctrlProps/ctrlProp274.xml"/><Relationship Id="rId29" Type="http://schemas.openxmlformats.org/officeDocument/2006/relationships/ctrlProp" Target="../ctrlProps/ctrlProp287.xml"/><Relationship Id="rId11" Type="http://schemas.openxmlformats.org/officeDocument/2006/relationships/ctrlProp" Target="../ctrlProps/ctrlProp269.xml"/><Relationship Id="rId24" Type="http://schemas.openxmlformats.org/officeDocument/2006/relationships/ctrlProp" Target="../ctrlProps/ctrlProp282.xml"/><Relationship Id="rId32" Type="http://schemas.openxmlformats.org/officeDocument/2006/relationships/ctrlProp" Target="../ctrlProps/ctrlProp290.xml"/><Relationship Id="rId37" Type="http://schemas.openxmlformats.org/officeDocument/2006/relationships/ctrlProp" Target="../ctrlProps/ctrlProp295.xml"/><Relationship Id="rId40" Type="http://schemas.openxmlformats.org/officeDocument/2006/relationships/ctrlProp" Target="../ctrlProps/ctrlProp298.xml"/><Relationship Id="rId45" Type="http://schemas.openxmlformats.org/officeDocument/2006/relationships/ctrlProp" Target="../ctrlProps/ctrlProp303.xml"/><Relationship Id="rId5" Type="http://schemas.openxmlformats.org/officeDocument/2006/relationships/ctrlProp" Target="../ctrlProps/ctrlProp263.xml"/><Relationship Id="rId15" Type="http://schemas.openxmlformats.org/officeDocument/2006/relationships/ctrlProp" Target="../ctrlProps/ctrlProp273.xml"/><Relationship Id="rId23" Type="http://schemas.openxmlformats.org/officeDocument/2006/relationships/ctrlProp" Target="../ctrlProps/ctrlProp281.xml"/><Relationship Id="rId28" Type="http://schemas.openxmlformats.org/officeDocument/2006/relationships/ctrlProp" Target="../ctrlProps/ctrlProp286.xml"/><Relationship Id="rId36" Type="http://schemas.openxmlformats.org/officeDocument/2006/relationships/ctrlProp" Target="../ctrlProps/ctrlProp294.xml"/><Relationship Id="rId49" Type="http://schemas.openxmlformats.org/officeDocument/2006/relationships/ctrlProp" Target="../ctrlProps/ctrlProp307.xml"/><Relationship Id="rId10" Type="http://schemas.openxmlformats.org/officeDocument/2006/relationships/ctrlProp" Target="../ctrlProps/ctrlProp268.xml"/><Relationship Id="rId19" Type="http://schemas.openxmlformats.org/officeDocument/2006/relationships/ctrlProp" Target="../ctrlProps/ctrlProp277.xml"/><Relationship Id="rId31" Type="http://schemas.openxmlformats.org/officeDocument/2006/relationships/ctrlProp" Target="../ctrlProps/ctrlProp289.xml"/><Relationship Id="rId44" Type="http://schemas.openxmlformats.org/officeDocument/2006/relationships/ctrlProp" Target="../ctrlProps/ctrlProp302.xml"/><Relationship Id="rId4" Type="http://schemas.openxmlformats.org/officeDocument/2006/relationships/ctrlProp" Target="../ctrlProps/ctrlProp262.xml"/><Relationship Id="rId9" Type="http://schemas.openxmlformats.org/officeDocument/2006/relationships/ctrlProp" Target="../ctrlProps/ctrlProp267.xml"/><Relationship Id="rId14" Type="http://schemas.openxmlformats.org/officeDocument/2006/relationships/ctrlProp" Target="../ctrlProps/ctrlProp272.xml"/><Relationship Id="rId22" Type="http://schemas.openxmlformats.org/officeDocument/2006/relationships/ctrlProp" Target="../ctrlProps/ctrlProp280.xml"/><Relationship Id="rId27" Type="http://schemas.openxmlformats.org/officeDocument/2006/relationships/ctrlProp" Target="../ctrlProps/ctrlProp285.xml"/><Relationship Id="rId30" Type="http://schemas.openxmlformats.org/officeDocument/2006/relationships/ctrlProp" Target="../ctrlProps/ctrlProp288.xml"/><Relationship Id="rId35" Type="http://schemas.openxmlformats.org/officeDocument/2006/relationships/ctrlProp" Target="../ctrlProps/ctrlProp293.xml"/><Relationship Id="rId43" Type="http://schemas.openxmlformats.org/officeDocument/2006/relationships/ctrlProp" Target="../ctrlProps/ctrlProp301.xml"/><Relationship Id="rId48" Type="http://schemas.openxmlformats.org/officeDocument/2006/relationships/ctrlProp" Target="../ctrlProps/ctrlProp306.xml"/><Relationship Id="rId8" Type="http://schemas.openxmlformats.org/officeDocument/2006/relationships/ctrlProp" Target="../ctrlProps/ctrlProp266.xml"/><Relationship Id="rId51" Type="http://schemas.openxmlformats.org/officeDocument/2006/relationships/ctrlProp" Target="../ctrlProps/ctrlProp309.xml"/><Relationship Id="rId3" Type="http://schemas.openxmlformats.org/officeDocument/2006/relationships/vmlDrawing" Target="../drawings/vmlDrawing7.vml"/><Relationship Id="rId12" Type="http://schemas.openxmlformats.org/officeDocument/2006/relationships/ctrlProp" Target="../ctrlProps/ctrlProp270.xml"/><Relationship Id="rId17" Type="http://schemas.openxmlformats.org/officeDocument/2006/relationships/ctrlProp" Target="../ctrlProps/ctrlProp275.xml"/><Relationship Id="rId25" Type="http://schemas.openxmlformats.org/officeDocument/2006/relationships/ctrlProp" Target="../ctrlProps/ctrlProp283.xml"/><Relationship Id="rId33" Type="http://schemas.openxmlformats.org/officeDocument/2006/relationships/ctrlProp" Target="../ctrlProps/ctrlProp291.xml"/><Relationship Id="rId38" Type="http://schemas.openxmlformats.org/officeDocument/2006/relationships/ctrlProp" Target="../ctrlProps/ctrlProp296.xml"/><Relationship Id="rId46" Type="http://schemas.openxmlformats.org/officeDocument/2006/relationships/ctrlProp" Target="../ctrlProps/ctrlProp304.xml"/><Relationship Id="rId20" Type="http://schemas.openxmlformats.org/officeDocument/2006/relationships/ctrlProp" Target="../ctrlProps/ctrlProp278.xml"/><Relationship Id="rId41" Type="http://schemas.openxmlformats.org/officeDocument/2006/relationships/ctrlProp" Target="../ctrlProps/ctrlProp299.xml"/><Relationship Id="rId1" Type="http://schemas.openxmlformats.org/officeDocument/2006/relationships/printerSettings" Target="../printerSettings/printerSettings7.bin"/><Relationship Id="rId6" Type="http://schemas.openxmlformats.org/officeDocument/2006/relationships/ctrlProp" Target="../ctrlProps/ctrlProp26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19.xml"/><Relationship Id="rId18" Type="http://schemas.openxmlformats.org/officeDocument/2006/relationships/ctrlProp" Target="../ctrlProps/ctrlProp324.xml"/><Relationship Id="rId26" Type="http://schemas.openxmlformats.org/officeDocument/2006/relationships/ctrlProp" Target="../ctrlProps/ctrlProp332.xml"/><Relationship Id="rId39" Type="http://schemas.openxmlformats.org/officeDocument/2006/relationships/ctrlProp" Target="../ctrlProps/ctrlProp345.xml"/><Relationship Id="rId21" Type="http://schemas.openxmlformats.org/officeDocument/2006/relationships/ctrlProp" Target="../ctrlProps/ctrlProp327.xml"/><Relationship Id="rId34" Type="http://schemas.openxmlformats.org/officeDocument/2006/relationships/ctrlProp" Target="../ctrlProps/ctrlProp340.xml"/><Relationship Id="rId7" Type="http://schemas.openxmlformats.org/officeDocument/2006/relationships/ctrlProp" Target="../ctrlProps/ctrlProp313.xml"/><Relationship Id="rId12" Type="http://schemas.openxmlformats.org/officeDocument/2006/relationships/ctrlProp" Target="../ctrlProps/ctrlProp318.xml"/><Relationship Id="rId17" Type="http://schemas.openxmlformats.org/officeDocument/2006/relationships/ctrlProp" Target="../ctrlProps/ctrlProp323.xml"/><Relationship Id="rId25" Type="http://schemas.openxmlformats.org/officeDocument/2006/relationships/ctrlProp" Target="../ctrlProps/ctrlProp331.xml"/><Relationship Id="rId33" Type="http://schemas.openxmlformats.org/officeDocument/2006/relationships/ctrlProp" Target="../ctrlProps/ctrlProp339.xml"/><Relationship Id="rId38" Type="http://schemas.openxmlformats.org/officeDocument/2006/relationships/ctrlProp" Target="../ctrlProps/ctrlProp344.xml"/><Relationship Id="rId2" Type="http://schemas.openxmlformats.org/officeDocument/2006/relationships/drawing" Target="../drawings/drawing8.xml"/><Relationship Id="rId16" Type="http://schemas.openxmlformats.org/officeDocument/2006/relationships/ctrlProp" Target="../ctrlProps/ctrlProp322.xml"/><Relationship Id="rId20" Type="http://schemas.openxmlformats.org/officeDocument/2006/relationships/ctrlProp" Target="../ctrlProps/ctrlProp326.xml"/><Relationship Id="rId29" Type="http://schemas.openxmlformats.org/officeDocument/2006/relationships/ctrlProp" Target="../ctrlProps/ctrlProp335.xml"/><Relationship Id="rId1" Type="http://schemas.openxmlformats.org/officeDocument/2006/relationships/printerSettings" Target="../printerSettings/printerSettings8.bin"/><Relationship Id="rId6" Type="http://schemas.openxmlformats.org/officeDocument/2006/relationships/ctrlProp" Target="../ctrlProps/ctrlProp312.xml"/><Relationship Id="rId11" Type="http://schemas.openxmlformats.org/officeDocument/2006/relationships/ctrlProp" Target="../ctrlProps/ctrlProp317.xml"/><Relationship Id="rId24" Type="http://schemas.openxmlformats.org/officeDocument/2006/relationships/ctrlProp" Target="../ctrlProps/ctrlProp330.xml"/><Relationship Id="rId32" Type="http://schemas.openxmlformats.org/officeDocument/2006/relationships/ctrlProp" Target="../ctrlProps/ctrlProp338.xml"/><Relationship Id="rId37" Type="http://schemas.openxmlformats.org/officeDocument/2006/relationships/ctrlProp" Target="../ctrlProps/ctrlProp343.xml"/><Relationship Id="rId40" Type="http://schemas.openxmlformats.org/officeDocument/2006/relationships/ctrlProp" Target="../ctrlProps/ctrlProp346.xml"/><Relationship Id="rId5" Type="http://schemas.openxmlformats.org/officeDocument/2006/relationships/ctrlProp" Target="../ctrlProps/ctrlProp311.xml"/><Relationship Id="rId15" Type="http://schemas.openxmlformats.org/officeDocument/2006/relationships/ctrlProp" Target="../ctrlProps/ctrlProp321.xml"/><Relationship Id="rId23" Type="http://schemas.openxmlformats.org/officeDocument/2006/relationships/ctrlProp" Target="../ctrlProps/ctrlProp329.xml"/><Relationship Id="rId28" Type="http://schemas.openxmlformats.org/officeDocument/2006/relationships/ctrlProp" Target="../ctrlProps/ctrlProp334.xml"/><Relationship Id="rId36" Type="http://schemas.openxmlformats.org/officeDocument/2006/relationships/ctrlProp" Target="../ctrlProps/ctrlProp342.xml"/><Relationship Id="rId10" Type="http://schemas.openxmlformats.org/officeDocument/2006/relationships/ctrlProp" Target="../ctrlProps/ctrlProp316.xml"/><Relationship Id="rId19" Type="http://schemas.openxmlformats.org/officeDocument/2006/relationships/ctrlProp" Target="../ctrlProps/ctrlProp325.xml"/><Relationship Id="rId31" Type="http://schemas.openxmlformats.org/officeDocument/2006/relationships/ctrlProp" Target="../ctrlProps/ctrlProp337.xml"/><Relationship Id="rId4" Type="http://schemas.openxmlformats.org/officeDocument/2006/relationships/ctrlProp" Target="../ctrlProps/ctrlProp310.xml"/><Relationship Id="rId9" Type="http://schemas.openxmlformats.org/officeDocument/2006/relationships/ctrlProp" Target="../ctrlProps/ctrlProp315.xml"/><Relationship Id="rId14" Type="http://schemas.openxmlformats.org/officeDocument/2006/relationships/ctrlProp" Target="../ctrlProps/ctrlProp320.xml"/><Relationship Id="rId22" Type="http://schemas.openxmlformats.org/officeDocument/2006/relationships/ctrlProp" Target="../ctrlProps/ctrlProp328.xml"/><Relationship Id="rId27" Type="http://schemas.openxmlformats.org/officeDocument/2006/relationships/ctrlProp" Target="../ctrlProps/ctrlProp333.xml"/><Relationship Id="rId30" Type="http://schemas.openxmlformats.org/officeDocument/2006/relationships/ctrlProp" Target="../ctrlProps/ctrlProp336.xml"/><Relationship Id="rId35" Type="http://schemas.openxmlformats.org/officeDocument/2006/relationships/ctrlProp" Target="../ctrlProps/ctrlProp341.xml"/><Relationship Id="rId8" Type="http://schemas.openxmlformats.org/officeDocument/2006/relationships/ctrlProp" Target="../ctrlProps/ctrlProp314.xml"/><Relationship Id="rId3"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27"/>
  <sheetViews>
    <sheetView showGridLines="0" tabSelected="1" view="pageBreakPreview" zoomScaleNormal="100" zoomScaleSheetLayoutView="100" workbookViewId="0">
      <selection sqref="A1:L1"/>
    </sheetView>
  </sheetViews>
  <sheetFormatPr defaultColWidth="8.54296875" defaultRowHeight="13" customHeight="1"/>
  <cols>
    <col min="1" max="1" width="2.81640625" style="199" customWidth="1"/>
    <col min="2" max="2" width="4.26953125" style="199" customWidth="1"/>
    <col min="3" max="3" width="8" style="199" customWidth="1"/>
    <col min="4" max="4" width="14.453125" style="199" customWidth="1"/>
    <col min="5" max="6" width="8.7265625" style="199" customWidth="1"/>
    <col min="7" max="7" width="10.7265625" style="199" customWidth="1"/>
    <col min="8" max="10" width="8.7265625" style="199" customWidth="1"/>
    <col min="11" max="11" width="10.54296875" style="199" customWidth="1"/>
    <col min="12" max="12" width="10.453125" style="199" customWidth="1"/>
    <col min="13" max="13" width="1.453125" style="199" customWidth="1"/>
    <col min="14" max="14" width="8.26953125" style="199" customWidth="1"/>
    <col min="15" max="15" width="3.453125" style="199" customWidth="1"/>
    <col min="16" max="16" width="8.7265625" style="199" customWidth="1"/>
    <col min="17" max="17" width="5.54296875" style="199" customWidth="1"/>
    <col min="18" max="18" width="4" style="199" customWidth="1"/>
    <col min="19" max="19" width="5.453125" style="199" customWidth="1"/>
    <col min="20" max="20" width="4.453125" style="199" customWidth="1"/>
    <col min="21" max="21" width="6.54296875" style="199" customWidth="1"/>
    <col min="22" max="22" width="4.453125" style="199" customWidth="1"/>
    <col min="23" max="23" width="4.7265625" style="199" customWidth="1"/>
    <col min="24" max="26" width="3" style="199" customWidth="1"/>
    <col min="27" max="48" width="7.7265625" style="199" customWidth="1"/>
    <col min="49" max="16384" width="8.54296875" style="199"/>
  </cols>
  <sheetData>
    <row r="1" spans="1:13" ht="16.5">
      <c r="A1" s="474" t="s">
        <v>893</v>
      </c>
      <c r="B1" s="474"/>
      <c r="C1" s="474"/>
      <c r="D1" s="474"/>
      <c r="E1" s="474"/>
      <c r="F1" s="474"/>
      <c r="G1" s="474"/>
      <c r="H1" s="474"/>
      <c r="I1" s="474"/>
      <c r="J1" s="474"/>
      <c r="K1" s="474"/>
      <c r="L1" s="474"/>
    </row>
    <row r="2" spans="1:13" ht="12" customHeight="1">
      <c r="A2" s="23"/>
    </row>
    <row r="3" spans="1:13" ht="14.25" customHeight="1">
      <c r="A3" s="317" t="s">
        <v>30</v>
      </c>
    </row>
    <row r="4" spans="1:13" ht="13.5" customHeight="1">
      <c r="A4" s="199" t="s">
        <v>241</v>
      </c>
    </row>
    <row r="5" spans="1:13" ht="30" customHeight="1">
      <c r="B5" s="437" t="s">
        <v>31</v>
      </c>
      <c r="C5" s="438"/>
      <c r="D5" s="439"/>
      <c r="E5" s="440"/>
      <c r="F5" s="441"/>
      <c r="G5" s="441"/>
      <c r="H5" s="441"/>
      <c r="I5" s="441"/>
      <c r="J5" s="441"/>
      <c r="K5" s="441"/>
      <c r="L5" s="442"/>
      <c r="M5" s="326"/>
    </row>
    <row r="6" spans="1:13" ht="15.75" customHeight="1">
      <c r="B6" s="513" t="s">
        <v>213</v>
      </c>
      <c r="C6" s="514"/>
      <c r="D6" s="515"/>
      <c r="E6" s="470" t="s">
        <v>215</v>
      </c>
      <c r="F6" s="471"/>
      <c r="G6" s="471"/>
      <c r="H6" s="471"/>
      <c r="I6" s="471"/>
      <c r="J6" s="471"/>
      <c r="K6" s="471"/>
      <c r="L6" s="472"/>
      <c r="M6" s="326"/>
    </row>
    <row r="7" spans="1:13" ht="15.75" customHeight="1">
      <c r="B7" s="516"/>
      <c r="C7" s="517"/>
      <c r="D7" s="518"/>
      <c r="E7" s="327" t="s">
        <v>216</v>
      </c>
      <c r="F7" s="519" t="s">
        <v>217</v>
      </c>
      <c r="G7" s="519"/>
      <c r="H7" s="519"/>
      <c r="I7" s="328" t="s">
        <v>214</v>
      </c>
      <c r="J7" s="519" t="s">
        <v>217</v>
      </c>
      <c r="K7" s="519"/>
      <c r="L7" s="523"/>
      <c r="M7" s="326"/>
    </row>
    <row r="8" spans="1:13" ht="21" customHeight="1">
      <c r="B8" s="505" t="s">
        <v>891</v>
      </c>
      <c r="C8" s="506"/>
      <c r="D8" s="507"/>
      <c r="E8" s="437" t="s">
        <v>892</v>
      </c>
      <c r="F8" s="438"/>
      <c r="G8" s="438"/>
      <c r="H8" s="438"/>
      <c r="I8" s="438"/>
      <c r="J8" s="438"/>
      <c r="K8" s="438"/>
      <c r="L8" s="439"/>
      <c r="M8" s="326"/>
    </row>
    <row r="9" spans="1:13" ht="21" customHeight="1">
      <c r="B9" s="520" t="s">
        <v>29</v>
      </c>
      <c r="C9" s="521"/>
      <c r="D9" s="522"/>
      <c r="E9" s="437"/>
      <c r="F9" s="438"/>
      <c r="G9" s="509"/>
      <c r="H9" s="508" t="s">
        <v>69</v>
      </c>
      <c r="I9" s="509"/>
      <c r="J9" s="329" t="s">
        <v>432</v>
      </c>
      <c r="K9" s="330" t="s">
        <v>433</v>
      </c>
      <c r="L9" s="331" t="s">
        <v>434</v>
      </c>
      <c r="M9" s="326"/>
    </row>
    <row r="10" spans="1:13" ht="27" customHeight="1">
      <c r="B10" s="524" t="s">
        <v>652</v>
      </c>
      <c r="C10" s="525"/>
      <c r="D10" s="526"/>
      <c r="E10" s="440"/>
      <c r="F10" s="441"/>
      <c r="G10" s="441"/>
      <c r="H10" s="441"/>
      <c r="I10" s="441"/>
      <c r="J10" s="441"/>
      <c r="K10" s="441"/>
      <c r="L10" s="442"/>
      <c r="M10" s="326"/>
    </row>
    <row r="11" spans="1:13" ht="29.25" customHeight="1">
      <c r="B11" s="505" t="s">
        <v>653</v>
      </c>
      <c r="C11" s="506"/>
      <c r="D11" s="507"/>
      <c r="E11" s="510"/>
      <c r="F11" s="511"/>
      <c r="G11" s="511"/>
      <c r="H11" s="511"/>
      <c r="I11" s="511"/>
      <c r="J11" s="511"/>
      <c r="K11" s="511"/>
      <c r="L11" s="512"/>
      <c r="M11" s="326"/>
    </row>
    <row r="12" spans="1:13" ht="27" customHeight="1">
      <c r="B12" s="437" t="s">
        <v>32</v>
      </c>
      <c r="C12" s="438"/>
      <c r="D12" s="439"/>
      <c r="E12" s="440"/>
      <c r="F12" s="441"/>
      <c r="G12" s="441"/>
      <c r="H12" s="441"/>
      <c r="I12" s="441"/>
      <c r="J12" s="441"/>
      <c r="K12" s="441"/>
      <c r="L12" s="442"/>
      <c r="M12" s="326"/>
    </row>
    <row r="13" spans="1:13" ht="12" customHeight="1"/>
    <row r="14" spans="1:13" ht="14.25" customHeight="1">
      <c r="A14" s="199" t="s">
        <v>70</v>
      </c>
    </row>
    <row r="15" spans="1:13" ht="15" customHeight="1">
      <c r="B15" s="437" t="s">
        <v>76</v>
      </c>
      <c r="C15" s="438"/>
      <c r="D15" s="438"/>
      <c r="E15" s="438"/>
      <c r="F15" s="439"/>
      <c r="G15" s="437" t="s">
        <v>33</v>
      </c>
      <c r="H15" s="438"/>
      <c r="I15" s="439"/>
      <c r="J15" s="437" t="s">
        <v>885</v>
      </c>
      <c r="K15" s="438"/>
      <c r="L15" s="439"/>
      <c r="M15" s="326"/>
    </row>
    <row r="16" spans="1:13" ht="24" customHeight="1">
      <c r="B16" s="437"/>
      <c r="C16" s="438"/>
      <c r="D16" s="438"/>
      <c r="E16" s="438"/>
      <c r="F16" s="439"/>
      <c r="G16" s="437"/>
      <c r="H16" s="438"/>
      <c r="I16" s="439"/>
      <c r="J16" s="437"/>
      <c r="K16" s="438"/>
      <c r="L16" s="439"/>
      <c r="M16" s="326"/>
    </row>
    <row r="17" spans="1:14" ht="24" customHeight="1">
      <c r="B17" s="437"/>
      <c r="C17" s="438"/>
      <c r="D17" s="438"/>
      <c r="E17" s="438"/>
      <c r="F17" s="439"/>
      <c r="G17" s="437"/>
      <c r="H17" s="438"/>
      <c r="I17" s="439"/>
      <c r="J17" s="437"/>
      <c r="K17" s="438"/>
      <c r="L17" s="439"/>
      <c r="M17" s="326"/>
    </row>
    <row r="18" spans="1:14" ht="24" customHeight="1">
      <c r="B18" s="437"/>
      <c r="C18" s="438"/>
      <c r="D18" s="438"/>
      <c r="E18" s="438"/>
      <c r="F18" s="439"/>
      <c r="G18" s="437"/>
      <c r="H18" s="438"/>
      <c r="I18" s="439"/>
      <c r="J18" s="437"/>
      <c r="K18" s="438"/>
      <c r="L18" s="439"/>
      <c r="M18" s="326"/>
    </row>
    <row r="19" spans="1:14" ht="12" customHeight="1">
      <c r="B19" s="323"/>
      <c r="C19" s="323"/>
      <c r="D19" s="323"/>
      <c r="E19" s="323"/>
      <c r="F19" s="323"/>
      <c r="G19" s="323"/>
      <c r="H19" s="323"/>
      <c r="I19" s="323"/>
      <c r="J19" s="323"/>
      <c r="K19" s="323"/>
      <c r="L19" s="323"/>
    </row>
    <row r="20" spans="1:14" ht="12.5">
      <c r="B20" s="323"/>
      <c r="C20" s="323"/>
      <c r="D20" s="323"/>
      <c r="E20" s="323"/>
      <c r="F20" s="323"/>
      <c r="G20" s="323"/>
      <c r="H20" s="323"/>
      <c r="I20" s="323"/>
      <c r="J20" s="323"/>
      <c r="K20" s="323"/>
      <c r="L20" s="323"/>
    </row>
    <row r="21" spans="1:14" ht="14.25" customHeight="1">
      <c r="A21" s="259" t="s">
        <v>71</v>
      </c>
      <c r="B21" s="53"/>
      <c r="C21" s="53"/>
      <c r="D21" s="53"/>
      <c r="E21" s="53"/>
      <c r="F21" s="53"/>
      <c r="G21" s="53"/>
      <c r="H21" s="53"/>
      <c r="I21" s="53"/>
      <c r="J21" s="53"/>
      <c r="K21" s="53"/>
      <c r="L21" s="53"/>
    </row>
    <row r="22" spans="1:14" ht="14.25" customHeight="1">
      <c r="A22" s="332" t="s">
        <v>57</v>
      </c>
      <c r="B22" s="195"/>
      <c r="C22" s="195"/>
      <c r="D22" s="443" t="s">
        <v>749</v>
      </c>
      <c r="E22" s="443"/>
      <c r="F22" s="443"/>
      <c r="G22" s="195"/>
      <c r="H22" s="195"/>
      <c r="I22" s="25"/>
      <c r="J22" s="25"/>
      <c r="L22" s="53"/>
      <c r="N22" s="25"/>
    </row>
    <row r="23" spans="1:14" ht="14.25" customHeight="1">
      <c r="A23" s="332"/>
      <c r="B23" s="498" t="s">
        <v>895</v>
      </c>
      <c r="C23" s="498"/>
      <c r="D23" s="498"/>
      <c r="E23" s="498"/>
      <c r="F23" s="498"/>
      <c r="G23" s="498"/>
      <c r="H23" s="498"/>
      <c r="I23" s="195"/>
      <c r="J23" s="195" t="s">
        <v>431</v>
      </c>
      <c r="K23" s="25"/>
    </row>
    <row r="24" spans="1:14" ht="13" customHeight="1">
      <c r="A24" s="332"/>
      <c r="B24" s="468" t="s">
        <v>896</v>
      </c>
      <c r="C24" s="466"/>
      <c r="D24" s="469"/>
      <c r="E24" s="491" t="s">
        <v>93</v>
      </c>
      <c r="F24" s="492"/>
      <c r="G24" s="492"/>
      <c r="H24" s="492"/>
      <c r="I24" s="493"/>
      <c r="J24" s="484"/>
      <c r="K24" s="484"/>
      <c r="L24" s="484"/>
      <c r="M24" s="484"/>
      <c r="N24" s="484"/>
    </row>
    <row r="25" spans="1:14" ht="12.75" customHeight="1">
      <c r="A25" s="332"/>
      <c r="B25" s="499"/>
      <c r="C25" s="500"/>
      <c r="D25" s="501"/>
      <c r="E25" s="494" t="s">
        <v>91</v>
      </c>
      <c r="F25" s="462" t="s">
        <v>262</v>
      </c>
      <c r="G25" s="463"/>
      <c r="H25" s="456" t="s">
        <v>89</v>
      </c>
      <c r="I25" s="496" t="s">
        <v>90</v>
      </c>
      <c r="J25" s="333"/>
      <c r="K25" s="484"/>
      <c r="L25" s="484"/>
      <c r="M25" s="484"/>
      <c r="N25" s="484"/>
    </row>
    <row r="26" spans="1:14" ht="11.25" customHeight="1" thickBot="1">
      <c r="A26" s="332"/>
      <c r="B26" s="502"/>
      <c r="C26" s="503"/>
      <c r="D26" s="504"/>
      <c r="E26" s="495"/>
      <c r="F26" s="464"/>
      <c r="G26" s="465"/>
      <c r="H26" s="457"/>
      <c r="I26" s="497"/>
      <c r="J26" s="333"/>
      <c r="K26" s="484"/>
      <c r="L26" s="484"/>
      <c r="M26" s="484"/>
      <c r="N26" s="484"/>
    </row>
    <row r="27" spans="1:14" ht="9" customHeight="1">
      <c r="A27" s="332"/>
      <c r="B27" s="468" t="s">
        <v>58</v>
      </c>
      <c r="C27" s="466"/>
      <c r="D27" s="469"/>
      <c r="E27" s="454">
        <v>0</v>
      </c>
      <c r="F27" s="490">
        <v>0</v>
      </c>
      <c r="G27" s="527" t="s">
        <v>92</v>
      </c>
      <c r="H27" s="458">
        <v>0</v>
      </c>
      <c r="I27" s="460">
        <v>0</v>
      </c>
      <c r="J27" s="25"/>
      <c r="K27" s="25"/>
      <c r="L27" s="483"/>
      <c r="M27" s="25"/>
      <c r="N27" s="25"/>
    </row>
    <row r="28" spans="1:14" ht="9" customHeight="1">
      <c r="A28" s="332"/>
      <c r="B28" s="447"/>
      <c r="C28" s="448"/>
      <c r="D28" s="449"/>
      <c r="E28" s="487"/>
      <c r="F28" s="451"/>
      <c r="G28" s="528"/>
      <c r="H28" s="459"/>
      <c r="I28" s="461"/>
      <c r="J28" s="195"/>
      <c r="K28" s="195"/>
      <c r="L28" s="483"/>
      <c r="M28" s="195"/>
      <c r="N28" s="195"/>
    </row>
    <row r="29" spans="1:14" ht="9" customHeight="1">
      <c r="A29" s="332"/>
      <c r="B29" s="444" t="s">
        <v>59</v>
      </c>
      <c r="C29" s="445"/>
      <c r="D29" s="446"/>
      <c r="E29" s="486">
        <v>0</v>
      </c>
      <c r="F29" s="450">
        <v>0</v>
      </c>
      <c r="G29" s="528"/>
      <c r="H29" s="452">
        <v>0</v>
      </c>
      <c r="I29" s="467">
        <v>0</v>
      </c>
      <c r="J29" s="195"/>
      <c r="K29" s="195"/>
      <c r="L29" s="483"/>
      <c r="M29" s="195"/>
      <c r="N29" s="195"/>
    </row>
    <row r="30" spans="1:14" ht="9" customHeight="1">
      <c r="A30" s="332"/>
      <c r="B30" s="447"/>
      <c r="C30" s="448"/>
      <c r="D30" s="449"/>
      <c r="E30" s="487"/>
      <c r="F30" s="451"/>
      <c r="G30" s="528"/>
      <c r="H30" s="459"/>
      <c r="I30" s="461"/>
      <c r="J30" s="195"/>
      <c r="K30" s="195"/>
      <c r="L30" s="483"/>
      <c r="M30" s="195"/>
      <c r="N30" s="195"/>
    </row>
    <row r="31" spans="1:14" ht="9" customHeight="1">
      <c r="A31" s="332"/>
      <c r="B31" s="444" t="s">
        <v>60</v>
      </c>
      <c r="C31" s="445"/>
      <c r="D31" s="446"/>
      <c r="E31" s="486">
        <v>0</v>
      </c>
      <c r="F31" s="450">
        <v>0</v>
      </c>
      <c r="G31" s="528"/>
      <c r="H31" s="452">
        <v>0</v>
      </c>
      <c r="I31" s="467">
        <v>0</v>
      </c>
      <c r="J31" s="195"/>
      <c r="K31" s="195"/>
      <c r="L31" s="483"/>
      <c r="M31" s="195"/>
      <c r="N31" s="195"/>
    </row>
    <row r="32" spans="1:14" ht="9" customHeight="1">
      <c r="A32" s="332"/>
      <c r="B32" s="447"/>
      <c r="C32" s="448"/>
      <c r="D32" s="449"/>
      <c r="E32" s="487"/>
      <c r="F32" s="451"/>
      <c r="G32" s="528"/>
      <c r="H32" s="459"/>
      <c r="I32" s="461"/>
      <c r="J32" s="195"/>
      <c r="K32" s="195"/>
      <c r="L32" s="483"/>
      <c r="M32" s="195"/>
      <c r="N32" s="195"/>
    </row>
    <row r="33" spans="1:14" ht="9" customHeight="1">
      <c r="A33" s="332"/>
      <c r="B33" s="444" t="s">
        <v>61</v>
      </c>
      <c r="C33" s="445"/>
      <c r="D33" s="446"/>
      <c r="E33" s="486">
        <v>0</v>
      </c>
      <c r="F33" s="450">
        <v>0</v>
      </c>
      <c r="G33" s="528"/>
      <c r="H33" s="452">
        <v>0</v>
      </c>
      <c r="I33" s="467">
        <v>0</v>
      </c>
      <c r="J33" s="195"/>
      <c r="K33" s="195"/>
      <c r="L33" s="483"/>
      <c r="M33" s="195"/>
      <c r="N33" s="195"/>
    </row>
    <row r="34" spans="1:14" ht="9" customHeight="1">
      <c r="A34" s="332"/>
      <c r="B34" s="502"/>
      <c r="C34" s="503"/>
      <c r="D34" s="504"/>
      <c r="E34" s="488"/>
      <c r="F34" s="489"/>
      <c r="G34" s="529"/>
      <c r="H34" s="453"/>
      <c r="I34" s="473"/>
      <c r="J34" s="195"/>
      <c r="K34" s="195"/>
      <c r="L34" s="483"/>
      <c r="M34" s="195"/>
      <c r="N34" s="195"/>
    </row>
    <row r="35" spans="1:14" ht="9" customHeight="1">
      <c r="A35" s="332"/>
      <c r="B35" s="499" t="s">
        <v>218</v>
      </c>
      <c r="C35" s="500"/>
      <c r="D35" s="501"/>
      <c r="E35" s="454">
        <f>SUM(E27:E34)</f>
        <v>0</v>
      </c>
      <c r="F35" s="490">
        <f>SUM(F27:F34)</f>
        <v>0</v>
      </c>
      <c r="G35" s="561">
        <v>0</v>
      </c>
      <c r="H35" s="458">
        <f>SUM(H27:H34)</f>
        <v>0</v>
      </c>
      <c r="I35" s="460">
        <f>SUM(I27:I34)</f>
        <v>0</v>
      </c>
      <c r="J35" s="195"/>
      <c r="K35" s="195"/>
      <c r="L35" s="195"/>
      <c r="M35" s="195"/>
      <c r="N35" s="195"/>
    </row>
    <row r="36" spans="1:14" ht="9" customHeight="1" thickBot="1">
      <c r="A36" s="332"/>
      <c r="B36" s="502"/>
      <c r="C36" s="503"/>
      <c r="D36" s="504"/>
      <c r="E36" s="455"/>
      <c r="F36" s="563"/>
      <c r="G36" s="562"/>
      <c r="H36" s="453"/>
      <c r="I36" s="473"/>
      <c r="J36" s="195"/>
      <c r="K36" s="195"/>
      <c r="L36" s="195"/>
      <c r="M36" s="195"/>
      <c r="N36" s="195"/>
    </row>
    <row r="37" spans="1:14" ht="12.75" customHeight="1">
      <c r="A37" s="332"/>
      <c r="B37" s="195"/>
      <c r="C37" s="195"/>
      <c r="D37" s="195"/>
      <c r="E37" s="195"/>
      <c r="F37" s="195"/>
      <c r="G37" s="195"/>
      <c r="H37" s="195"/>
      <c r="I37" s="195"/>
      <c r="J37" s="195"/>
      <c r="K37" s="195"/>
      <c r="L37" s="195"/>
      <c r="M37" s="195"/>
      <c r="N37" s="195"/>
    </row>
    <row r="38" spans="1:14" ht="14.25" customHeight="1">
      <c r="A38" s="332"/>
      <c r="B38" s="498" t="s">
        <v>897</v>
      </c>
      <c r="C38" s="498"/>
      <c r="D38" s="498"/>
      <c r="E38" s="498"/>
      <c r="F38" s="498"/>
      <c r="G38" s="498"/>
      <c r="H38" s="498"/>
      <c r="I38" s="195"/>
      <c r="J38" s="195" t="s">
        <v>431</v>
      </c>
      <c r="K38" s="195"/>
      <c r="L38" s="195"/>
      <c r="M38" s="195"/>
      <c r="N38" s="195"/>
    </row>
    <row r="39" spans="1:14" ht="13" customHeight="1">
      <c r="A39" s="332"/>
      <c r="B39" s="468" t="s">
        <v>896</v>
      </c>
      <c r="C39" s="466"/>
      <c r="D39" s="469"/>
      <c r="E39" s="491" t="s">
        <v>219</v>
      </c>
      <c r="F39" s="492"/>
      <c r="G39" s="492"/>
      <c r="H39" s="492"/>
      <c r="I39" s="493"/>
      <c r="J39" s="484"/>
      <c r="K39" s="484"/>
      <c r="L39" s="484"/>
      <c r="M39" s="484"/>
      <c r="N39" s="484"/>
    </row>
    <row r="40" spans="1:14" ht="15" customHeight="1">
      <c r="A40" s="332"/>
      <c r="B40" s="499"/>
      <c r="C40" s="500"/>
      <c r="D40" s="501"/>
      <c r="E40" s="494" t="s">
        <v>91</v>
      </c>
      <c r="F40" s="462" t="s">
        <v>262</v>
      </c>
      <c r="G40" s="463"/>
      <c r="H40" s="456" t="s">
        <v>89</v>
      </c>
      <c r="I40" s="496" t="s">
        <v>90</v>
      </c>
      <c r="J40" s="333"/>
      <c r="K40" s="484"/>
      <c r="L40" s="484"/>
      <c r="M40" s="484"/>
      <c r="N40" s="484"/>
    </row>
    <row r="41" spans="1:14" ht="11.25" customHeight="1" thickBot="1">
      <c r="A41" s="332"/>
      <c r="B41" s="502"/>
      <c r="C41" s="503"/>
      <c r="D41" s="504"/>
      <c r="E41" s="495"/>
      <c r="F41" s="464"/>
      <c r="G41" s="465"/>
      <c r="H41" s="457"/>
      <c r="I41" s="497"/>
      <c r="J41" s="333"/>
      <c r="K41" s="484"/>
      <c r="L41" s="484"/>
      <c r="M41" s="484"/>
      <c r="N41" s="484"/>
    </row>
    <row r="42" spans="1:14" ht="9" customHeight="1">
      <c r="A42" s="332"/>
      <c r="B42" s="468" t="s">
        <v>58</v>
      </c>
      <c r="C42" s="466"/>
      <c r="D42" s="469"/>
      <c r="E42" s="454">
        <v>0</v>
      </c>
      <c r="F42" s="490">
        <v>0</v>
      </c>
      <c r="G42" s="527" t="s">
        <v>92</v>
      </c>
      <c r="H42" s="458">
        <v>0</v>
      </c>
      <c r="I42" s="460">
        <v>0</v>
      </c>
      <c r="J42" s="25"/>
      <c r="K42" s="25"/>
      <c r="L42" s="195"/>
      <c r="M42" s="25"/>
      <c r="N42" s="25"/>
    </row>
    <row r="43" spans="1:14" ht="9" customHeight="1">
      <c r="A43" s="332"/>
      <c r="B43" s="447"/>
      <c r="C43" s="448"/>
      <c r="D43" s="449"/>
      <c r="E43" s="487"/>
      <c r="F43" s="451"/>
      <c r="G43" s="528"/>
      <c r="H43" s="459"/>
      <c r="I43" s="461"/>
      <c r="J43" s="195"/>
      <c r="K43" s="195"/>
      <c r="L43" s="195"/>
      <c r="M43" s="195"/>
      <c r="N43" s="195"/>
    </row>
    <row r="44" spans="1:14" ht="9" customHeight="1">
      <c r="A44" s="332"/>
      <c r="B44" s="444" t="s">
        <v>59</v>
      </c>
      <c r="C44" s="445"/>
      <c r="D44" s="446"/>
      <c r="E44" s="486">
        <v>0</v>
      </c>
      <c r="F44" s="450">
        <v>0</v>
      </c>
      <c r="G44" s="528"/>
      <c r="H44" s="452">
        <v>0</v>
      </c>
      <c r="I44" s="467">
        <v>0</v>
      </c>
      <c r="J44" s="195"/>
      <c r="K44" s="195"/>
      <c r="L44" s="195"/>
      <c r="M44" s="195"/>
      <c r="N44" s="195"/>
    </row>
    <row r="45" spans="1:14" ht="9" customHeight="1">
      <c r="A45" s="332"/>
      <c r="B45" s="447"/>
      <c r="C45" s="448"/>
      <c r="D45" s="449"/>
      <c r="E45" s="487"/>
      <c r="F45" s="451"/>
      <c r="G45" s="528"/>
      <c r="H45" s="459"/>
      <c r="I45" s="461"/>
      <c r="J45" s="195"/>
      <c r="K45" s="195"/>
      <c r="L45" s="195"/>
      <c r="M45" s="195"/>
      <c r="N45" s="195"/>
    </row>
    <row r="46" spans="1:14" ht="9" customHeight="1">
      <c r="A46" s="332"/>
      <c r="B46" s="444" t="s">
        <v>60</v>
      </c>
      <c r="C46" s="445"/>
      <c r="D46" s="446"/>
      <c r="E46" s="486">
        <v>0</v>
      </c>
      <c r="F46" s="450">
        <v>0</v>
      </c>
      <c r="G46" s="528"/>
      <c r="H46" s="452">
        <v>0</v>
      </c>
      <c r="I46" s="467">
        <v>0</v>
      </c>
      <c r="J46" s="195"/>
      <c r="K46" s="195"/>
      <c r="L46" s="195"/>
      <c r="M46" s="195"/>
      <c r="N46" s="195"/>
    </row>
    <row r="47" spans="1:14" ht="9" customHeight="1">
      <c r="A47" s="332"/>
      <c r="B47" s="447"/>
      <c r="C47" s="448"/>
      <c r="D47" s="449"/>
      <c r="E47" s="487"/>
      <c r="F47" s="451"/>
      <c r="G47" s="528"/>
      <c r="H47" s="459"/>
      <c r="I47" s="485"/>
      <c r="J47" s="195"/>
      <c r="K47" s="195"/>
      <c r="L47" s="333"/>
      <c r="M47" s="195"/>
      <c r="N47" s="195"/>
    </row>
    <row r="48" spans="1:14" ht="9" customHeight="1">
      <c r="A48" s="332"/>
      <c r="B48" s="444" t="s">
        <v>61</v>
      </c>
      <c r="C48" s="445"/>
      <c r="D48" s="446"/>
      <c r="E48" s="486">
        <v>0</v>
      </c>
      <c r="F48" s="450">
        <v>0</v>
      </c>
      <c r="G48" s="528"/>
      <c r="H48" s="452">
        <v>0</v>
      </c>
      <c r="I48" s="467">
        <v>0</v>
      </c>
      <c r="J48" s="195"/>
      <c r="K48" s="195"/>
      <c r="L48" s="333"/>
      <c r="M48" s="195"/>
      <c r="N48" s="195"/>
    </row>
    <row r="49" spans="1:14" ht="9" customHeight="1">
      <c r="A49" s="332"/>
      <c r="B49" s="502"/>
      <c r="C49" s="503"/>
      <c r="D49" s="504"/>
      <c r="E49" s="488"/>
      <c r="F49" s="489"/>
      <c r="G49" s="529"/>
      <c r="H49" s="453"/>
      <c r="I49" s="473"/>
      <c r="J49" s="195"/>
      <c r="K49" s="195"/>
      <c r="L49" s="483"/>
      <c r="M49" s="195"/>
      <c r="N49" s="195"/>
    </row>
    <row r="50" spans="1:14" ht="9" customHeight="1">
      <c r="A50" s="332"/>
      <c r="B50" s="499" t="s">
        <v>218</v>
      </c>
      <c r="C50" s="500"/>
      <c r="D50" s="501"/>
      <c r="E50" s="454">
        <f>SUM(E42:E49)</f>
        <v>0</v>
      </c>
      <c r="F50" s="490">
        <f>SUM(F42:F49)</f>
        <v>0</v>
      </c>
      <c r="G50" s="561">
        <v>0</v>
      </c>
      <c r="H50" s="458">
        <f>SUM(H42:H49)</f>
        <v>0</v>
      </c>
      <c r="I50" s="460">
        <f>SUM(I42:I49)</f>
        <v>0</v>
      </c>
      <c r="J50" s="195"/>
      <c r="K50" s="195"/>
      <c r="L50" s="483"/>
      <c r="M50" s="195"/>
      <c r="N50" s="195"/>
    </row>
    <row r="51" spans="1:14" ht="9" customHeight="1" thickBot="1">
      <c r="A51" s="332"/>
      <c r="B51" s="502"/>
      <c r="C51" s="503"/>
      <c r="D51" s="504"/>
      <c r="E51" s="455"/>
      <c r="F51" s="563"/>
      <c r="G51" s="562"/>
      <c r="H51" s="453"/>
      <c r="I51" s="473"/>
      <c r="J51" s="195"/>
      <c r="K51" s="195"/>
      <c r="L51" s="483"/>
      <c r="M51" s="195"/>
      <c r="N51" s="195"/>
    </row>
    <row r="52" spans="1:14" ht="12.75" customHeight="1">
      <c r="A52" s="332"/>
      <c r="B52" s="195"/>
      <c r="C52" s="334"/>
      <c r="D52" s="334"/>
      <c r="E52" s="196"/>
      <c r="F52" s="196"/>
      <c r="G52" s="335"/>
      <c r="H52" s="197"/>
      <c r="I52" s="197"/>
      <c r="J52" s="195"/>
      <c r="K52" s="195"/>
      <c r="L52" s="483"/>
      <c r="M52" s="195"/>
      <c r="N52" s="195"/>
    </row>
    <row r="53" spans="1:14" ht="14.25" customHeight="1">
      <c r="A53" s="332"/>
      <c r="B53" s="498" t="s">
        <v>898</v>
      </c>
      <c r="C53" s="498"/>
      <c r="D53" s="498"/>
      <c r="E53" s="498"/>
      <c r="F53" s="498"/>
      <c r="G53" s="498"/>
      <c r="H53" s="498"/>
      <c r="I53" s="195"/>
      <c r="J53" s="195" t="s">
        <v>431</v>
      </c>
      <c r="K53" s="195"/>
      <c r="L53" s="483"/>
      <c r="M53" s="195"/>
      <c r="N53" s="195"/>
    </row>
    <row r="54" spans="1:14" ht="13" customHeight="1">
      <c r="A54" s="332"/>
      <c r="B54" s="468" t="s">
        <v>869</v>
      </c>
      <c r="C54" s="466"/>
      <c r="D54" s="469"/>
      <c r="E54" s="491" t="s">
        <v>868</v>
      </c>
      <c r="F54" s="492"/>
      <c r="G54" s="492"/>
      <c r="H54" s="492"/>
      <c r="I54" s="493"/>
      <c r="J54" s="195"/>
      <c r="K54" s="195"/>
      <c r="L54" s="483"/>
      <c r="M54" s="195"/>
      <c r="N54" s="195"/>
    </row>
    <row r="55" spans="1:14" ht="15" customHeight="1">
      <c r="A55" s="332"/>
      <c r="B55" s="499"/>
      <c r="C55" s="500"/>
      <c r="D55" s="501"/>
      <c r="E55" s="494" t="s">
        <v>91</v>
      </c>
      <c r="F55" s="462" t="s">
        <v>262</v>
      </c>
      <c r="G55" s="463"/>
      <c r="H55" s="456" t="s">
        <v>89</v>
      </c>
      <c r="I55" s="496" t="s">
        <v>90</v>
      </c>
      <c r="J55" s="333"/>
      <c r="K55" s="195"/>
      <c r="L55" s="483"/>
      <c r="M55" s="484"/>
      <c r="N55" s="484"/>
    </row>
    <row r="56" spans="1:14" ht="11.25" customHeight="1" thickBot="1">
      <c r="A56" s="332"/>
      <c r="B56" s="502"/>
      <c r="C56" s="503"/>
      <c r="D56" s="504"/>
      <c r="E56" s="495"/>
      <c r="F56" s="464"/>
      <c r="G56" s="465"/>
      <c r="H56" s="457"/>
      <c r="I56" s="497"/>
      <c r="J56" s="333"/>
      <c r="K56" s="195"/>
      <c r="L56" s="483"/>
      <c r="M56" s="484"/>
      <c r="N56" s="484"/>
    </row>
    <row r="57" spans="1:14" ht="9" customHeight="1">
      <c r="A57" s="332"/>
      <c r="B57" s="468" t="s">
        <v>58</v>
      </c>
      <c r="C57" s="466"/>
      <c r="D57" s="469"/>
      <c r="E57" s="454">
        <v>0</v>
      </c>
      <c r="F57" s="490">
        <v>0</v>
      </c>
      <c r="G57" s="527" t="s">
        <v>92</v>
      </c>
      <c r="H57" s="458">
        <v>0</v>
      </c>
      <c r="I57" s="460">
        <v>0</v>
      </c>
      <c r="J57" s="25"/>
      <c r="K57" s="25"/>
      <c r="L57" s="483"/>
      <c r="M57" s="25"/>
      <c r="N57" s="25"/>
    </row>
    <row r="58" spans="1:14" ht="9" customHeight="1">
      <c r="A58" s="332"/>
      <c r="B58" s="447"/>
      <c r="C58" s="448"/>
      <c r="D58" s="449"/>
      <c r="E58" s="487"/>
      <c r="F58" s="451"/>
      <c r="G58" s="528"/>
      <c r="H58" s="459"/>
      <c r="I58" s="461"/>
      <c r="J58" s="195"/>
      <c r="K58" s="195"/>
      <c r="L58" s="483"/>
      <c r="M58" s="195"/>
      <c r="N58" s="195"/>
    </row>
    <row r="59" spans="1:14" ht="9" customHeight="1">
      <c r="A59" s="332"/>
      <c r="B59" s="444" t="s">
        <v>59</v>
      </c>
      <c r="C59" s="445"/>
      <c r="D59" s="446"/>
      <c r="E59" s="486">
        <v>0</v>
      </c>
      <c r="F59" s="450">
        <v>0</v>
      </c>
      <c r="G59" s="528"/>
      <c r="H59" s="452">
        <v>0</v>
      </c>
      <c r="I59" s="467">
        <v>0</v>
      </c>
      <c r="J59" s="195"/>
      <c r="K59" s="195"/>
      <c r="L59" s="483"/>
      <c r="M59" s="195"/>
      <c r="N59" s="195"/>
    </row>
    <row r="60" spans="1:14" ht="9" customHeight="1">
      <c r="A60" s="332"/>
      <c r="B60" s="447"/>
      <c r="C60" s="448"/>
      <c r="D60" s="449"/>
      <c r="E60" s="487"/>
      <c r="F60" s="451"/>
      <c r="G60" s="528"/>
      <c r="H60" s="459"/>
      <c r="I60" s="461"/>
      <c r="J60" s="195"/>
      <c r="K60" s="195"/>
      <c r="L60" s="483"/>
      <c r="M60" s="195"/>
      <c r="N60" s="195"/>
    </row>
    <row r="61" spans="1:14" ht="9" customHeight="1">
      <c r="A61" s="332"/>
      <c r="B61" s="444" t="s">
        <v>60</v>
      </c>
      <c r="C61" s="445"/>
      <c r="D61" s="446"/>
      <c r="E61" s="486">
        <v>0</v>
      </c>
      <c r="F61" s="450">
        <v>0</v>
      </c>
      <c r="G61" s="528"/>
      <c r="H61" s="452">
        <v>0</v>
      </c>
      <c r="I61" s="467">
        <v>0</v>
      </c>
      <c r="J61" s="195"/>
      <c r="K61" s="195"/>
      <c r="L61" s="483"/>
      <c r="M61" s="195"/>
      <c r="N61" s="195"/>
    </row>
    <row r="62" spans="1:14" ht="9" customHeight="1">
      <c r="A62" s="332"/>
      <c r="B62" s="447"/>
      <c r="C62" s="448"/>
      <c r="D62" s="449"/>
      <c r="E62" s="487"/>
      <c r="F62" s="451"/>
      <c r="G62" s="528"/>
      <c r="H62" s="459"/>
      <c r="I62" s="485"/>
      <c r="J62" s="195"/>
      <c r="K62" s="195"/>
      <c r="L62" s="483"/>
      <c r="M62" s="195"/>
      <c r="N62" s="195"/>
    </row>
    <row r="63" spans="1:14" ht="9" customHeight="1">
      <c r="A63" s="332"/>
      <c r="B63" s="444" t="s">
        <v>61</v>
      </c>
      <c r="C63" s="445"/>
      <c r="D63" s="446"/>
      <c r="E63" s="486">
        <v>0</v>
      </c>
      <c r="F63" s="450">
        <v>0</v>
      </c>
      <c r="G63" s="528"/>
      <c r="H63" s="452">
        <v>0</v>
      </c>
      <c r="I63" s="467">
        <v>0</v>
      </c>
      <c r="J63" s="195"/>
      <c r="K63" s="195"/>
      <c r="L63" s="483"/>
      <c r="M63" s="195"/>
      <c r="N63" s="195"/>
    </row>
    <row r="64" spans="1:14" ht="9" customHeight="1">
      <c r="A64" s="332"/>
      <c r="B64" s="502"/>
      <c r="C64" s="503"/>
      <c r="D64" s="504"/>
      <c r="E64" s="488"/>
      <c r="F64" s="489"/>
      <c r="G64" s="529"/>
      <c r="H64" s="453"/>
      <c r="I64" s="473"/>
      <c r="J64" s="195"/>
      <c r="K64" s="195"/>
      <c r="L64" s="483"/>
      <c r="M64" s="195"/>
      <c r="N64" s="195"/>
    </row>
    <row r="65" spans="1:14" ht="9" customHeight="1">
      <c r="A65" s="332"/>
      <c r="B65" s="499" t="s">
        <v>218</v>
      </c>
      <c r="C65" s="500"/>
      <c r="D65" s="501"/>
      <c r="E65" s="454">
        <f>SUM(E57:E64)</f>
        <v>0</v>
      </c>
      <c r="F65" s="490">
        <f>SUM(F57:F64)</f>
        <v>0</v>
      </c>
      <c r="G65" s="561">
        <v>0</v>
      </c>
      <c r="H65" s="458">
        <f>SUM(H57:H64)</f>
        <v>0</v>
      </c>
      <c r="I65" s="460">
        <f>SUM(I57:I64)</f>
        <v>0</v>
      </c>
      <c r="J65" s="195"/>
      <c r="K65" s="195"/>
      <c r="L65" s="483"/>
      <c r="M65" s="195"/>
      <c r="N65" s="195"/>
    </row>
    <row r="66" spans="1:14" ht="9" customHeight="1" thickBot="1">
      <c r="A66" s="332"/>
      <c r="B66" s="502"/>
      <c r="C66" s="503"/>
      <c r="D66" s="504"/>
      <c r="E66" s="455"/>
      <c r="F66" s="563"/>
      <c r="G66" s="562"/>
      <c r="H66" s="453"/>
      <c r="I66" s="473"/>
      <c r="J66" s="195"/>
      <c r="K66" s="195"/>
      <c r="L66" s="483"/>
      <c r="M66" s="195"/>
      <c r="N66" s="195"/>
    </row>
    <row r="67" spans="1:14" ht="12.75" customHeight="1">
      <c r="A67" s="332"/>
      <c r="B67" s="195"/>
      <c r="C67" s="334"/>
      <c r="D67" s="334"/>
      <c r="E67" s="196"/>
      <c r="F67" s="196"/>
      <c r="G67" s="335"/>
      <c r="H67" s="197"/>
      <c r="I67" s="197"/>
      <c r="J67" s="195"/>
      <c r="K67" s="195"/>
      <c r="L67" s="483"/>
      <c r="M67" s="195"/>
      <c r="N67" s="195"/>
    </row>
    <row r="68" spans="1:14" ht="14.25" customHeight="1">
      <c r="A68" s="332" t="s">
        <v>112</v>
      </c>
      <c r="B68" s="195"/>
      <c r="C68" s="195"/>
      <c r="D68" s="195"/>
      <c r="E68" s="195"/>
      <c r="F68" s="195"/>
      <c r="G68" s="195"/>
      <c r="H68" s="195"/>
      <c r="I68" s="195"/>
      <c r="J68" s="195"/>
      <c r="K68" s="195"/>
      <c r="L68" s="195"/>
      <c r="M68" s="195"/>
      <c r="N68" s="195"/>
    </row>
    <row r="69" spans="1:14" ht="14.25" customHeight="1">
      <c r="A69" s="332"/>
      <c r="B69" s="475" t="s">
        <v>738</v>
      </c>
      <c r="C69" s="476"/>
      <c r="D69" s="477"/>
      <c r="E69" s="481" t="s">
        <v>739</v>
      </c>
      <c r="F69" s="482"/>
      <c r="G69" s="466"/>
      <c r="H69" s="466"/>
      <c r="I69" s="336" t="s">
        <v>740</v>
      </c>
      <c r="J69" s="336"/>
      <c r="K69" s="336"/>
      <c r="L69" s="337"/>
      <c r="M69" s="195"/>
      <c r="N69" s="195"/>
    </row>
    <row r="70" spans="1:14" ht="12.75" customHeight="1">
      <c r="A70" s="332"/>
      <c r="B70" s="52" t="s">
        <v>95</v>
      </c>
      <c r="C70" s="322"/>
      <c r="D70" s="195"/>
      <c r="E70" s="200"/>
      <c r="F70" s="200"/>
      <c r="G70" s="200"/>
      <c r="H70" s="200"/>
      <c r="I70" s="200"/>
      <c r="J70" s="200"/>
      <c r="K70" s="200"/>
      <c r="L70" s="338"/>
      <c r="M70" s="195"/>
      <c r="N70" s="195"/>
    </row>
    <row r="71" spans="1:14" ht="12.75" customHeight="1">
      <c r="A71" s="332"/>
      <c r="B71" s="52"/>
      <c r="C71" s="195" t="s">
        <v>220</v>
      </c>
      <c r="D71" s="198" t="s">
        <v>221</v>
      </c>
      <c r="E71" s="478"/>
      <c r="F71" s="478"/>
      <c r="G71" s="198" t="s">
        <v>223</v>
      </c>
      <c r="I71" s="195" t="s">
        <v>222</v>
      </c>
      <c r="K71" s="195"/>
      <c r="L71" s="338"/>
      <c r="M71" s="195"/>
      <c r="N71" s="195"/>
    </row>
    <row r="72" spans="1:14" ht="5.25" customHeight="1">
      <c r="A72" s="332"/>
      <c r="B72" s="52"/>
      <c r="C72" s="195"/>
      <c r="D72" s="198"/>
      <c r="E72" s="322"/>
      <c r="F72" s="322"/>
      <c r="G72" s="198"/>
      <c r="I72" s="195"/>
      <c r="K72" s="195"/>
      <c r="L72" s="338"/>
      <c r="M72" s="195"/>
      <c r="N72" s="195"/>
    </row>
    <row r="73" spans="1:14" ht="12.75" customHeight="1">
      <c r="A73" s="332"/>
      <c r="B73" s="52" t="s">
        <v>751</v>
      </c>
      <c r="C73" s="195"/>
      <c r="D73" s="195"/>
      <c r="E73" s="195"/>
      <c r="F73" s="195"/>
      <c r="G73" s="195"/>
      <c r="H73" s="195"/>
      <c r="I73" s="195"/>
      <c r="J73" s="195"/>
      <c r="K73" s="195"/>
      <c r="L73" s="338"/>
      <c r="M73" s="195"/>
      <c r="N73" s="195"/>
    </row>
    <row r="74" spans="1:14" ht="12.75" customHeight="1">
      <c r="A74" s="332"/>
      <c r="B74" s="52"/>
      <c r="C74" s="195"/>
      <c r="D74" s="195" t="s">
        <v>654</v>
      </c>
      <c r="E74" s="195"/>
      <c r="F74" s="195"/>
      <c r="G74" s="195"/>
      <c r="H74" s="195"/>
      <c r="I74" s="195"/>
      <c r="J74" s="195"/>
      <c r="K74" s="195"/>
      <c r="L74" s="338"/>
      <c r="M74" s="195"/>
      <c r="N74" s="195"/>
    </row>
    <row r="75" spans="1:14" ht="5.25" customHeight="1">
      <c r="A75" s="332"/>
      <c r="B75" s="52"/>
      <c r="C75" s="195"/>
      <c r="D75" s="195"/>
      <c r="E75" s="195"/>
      <c r="F75" s="195"/>
      <c r="G75" s="195"/>
      <c r="H75" s="195"/>
      <c r="I75" s="195"/>
      <c r="J75" s="195"/>
      <c r="K75" s="195"/>
      <c r="L75" s="338"/>
      <c r="M75" s="195"/>
      <c r="N75" s="195"/>
    </row>
    <row r="76" spans="1:14" ht="12.75" customHeight="1">
      <c r="A76" s="332"/>
      <c r="B76" s="52"/>
      <c r="C76" s="195" t="s">
        <v>741</v>
      </c>
      <c r="D76" s="195"/>
      <c r="E76" s="198" t="s">
        <v>742</v>
      </c>
      <c r="F76" s="195" t="s">
        <v>743</v>
      </c>
      <c r="G76" s="195"/>
      <c r="H76" s="195"/>
      <c r="I76" s="198" t="s">
        <v>744</v>
      </c>
      <c r="J76" s="195"/>
      <c r="K76" s="195"/>
      <c r="L76" s="338"/>
      <c r="M76" s="195"/>
      <c r="N76" s="195"/>
    </row>
    <row r="77" spans="1:14" ht="5.25" customHeight="1">
      <c r="A77" s="332"/>
      <c r="B77" s="52"/>
      <c r="C77" s="334"/>
      <c r="D77" s="195"/>
      <c r="E77" s="195"/>
      <c r="F77" s="195"/>
      <c r="G77" s="195"/>
      <c r="I77" s="195"/>
      <c r="J77" s="195"/>
      <c r="K77" s="195"/>
      <c r="L77" s="338"/>
      <c r="M77" s="195"/>
      <c r="N77" s="195"/>
    </row>
    <row r="78" spans="1:14" ht="12.75" customHeight="1">
      <c r="A78" s="332"/>
      <c r="B78" s="52"/>
      <c r="C78" s="195"/>
      <c r="D78" s="478" t="s">
        <v>655</v>
      </c>
      <c r="E78" s="478"/>
      <c r="F78" s="478"/>
      <c r="G78" s="478"/>
      <c r="H78" s="478"/>
      <c r="I78" s="478"/>
      <c r="J78" s="478"/>
      <c r="K78" s="478"/>
      <c r="L78" s="338"/>
      <c r="M78" s="195"/>
      <c r="N78" s="195"/>
    </row>
    <row r="79" spans="1:14" ht="5.25" customHeight="1">
      <c r="A79" s="332"/>
      <c r="B79" s="52"/>
      <c r="C79" s="195"/>
      <c r="D79" s="322"/>
      <c r="E79" s="322"/>
      <c r="F79" s="322"/>
      <c r="G79" s="322"/>
      <c r="H79" s="322"/>
      <c r="I79" s="322"/>
      <c r="J79" s="322"/>
      <c r="K79" s="322"/>
      <c r="L79" s="338"/>
      <c r="M79" s="195"/>
      <c r="N79" s="195"/>
    </row>
    <row r="80" spans="1:14" ht="40.5" customHeight="1">
      <c r="A80" s="332"/>
      <c r="B80" s="339"/>
      <c r="C80" s="340"/>
      <c r="D80" s="479" t="s">
        <v>745</v>
      </c>
      <c r="E80" s="479"/>
      <c r="F80" s="479"/>
      <c r="G80" s="479"/>
      <c r="H80" s="479"/>
      <c r="I80" s="479"/>
      <c r="J80" s="479"/>
      <c r="K80" s="479"/>
      <c r="L80" s="480"/>
      <c r="M80" s="195"/>
      <c r="N80" s="195"/>
    </row>
    <row r="81" spans="1:14" ht="7.5" customHeight="1">
      <c r="A81" s="332"/>
      <c r="B81" s="195"/>
      <c r="C81" s="195"/>
      <c r="D81" s="341"/>
      <c r="E81" s="341"/>
      <c r="F81" s="341"/>
      <c r="G81" s="341"/>
      <c r="H81" s="341"/>
      <c r="I81" s="341"/>
      <c r="J81" s="341"/>
      <c r="K81" s="341"/>
      <c r="L81" s="341"/>
      <c r="M81" s="195"/>
      <c r="N81" s="195"/>
    </row>
    <row r="82" spans="1:14" ht="14.25" customHeight="1">
      <c r="A82" s="332"/>
      <c r="B82" s="475" t="s">
        <v>87</v>
      </c>
      <c r="C82" s="476"/>
      <c r="D82" s="477"/>
      <c r="E82" s="481" t="s">
        <v>739</v>
      </c>
      <c r="F82" s="482"/>
      <c r="G82" s="466"/>
      <c r="H82" s="466"/>
      <c r="I82" s="336" t="s">
        <v>740</v>
      </c>
      <c r="J82" s="336"/>
      <c r="K82" s="336"/>
      <c r="L82" s="337"/>
      <c r="M82" s="195"/>
      <c r="N82" s="195"/>
    </row>
    <row r="83" spans="1:14" ht="12.75" customHeight="1">
      <c r="A83" s="332"/>
      <c r="B83" s="52" t="s">
        <v>95</v>
      </c>
      <c r="C83" s="195"/>
      <c r="D83" s="195"/>
      <c r="E83" s="200"/>
      <c r="F83" s="200"/>
      <c r="G83" s="200"/>
      <c r="H83" s="200"/>
      <c r="I83" s="200"/>
      <c r="J83" s="200"/>
      <c r="K83" s="200"/>
      <c r="L83" s="338"/>
      <c r="M83" s="195"/>
      <c r="N83" s="195"/>
    </row>
    <row r="84" spans="1:14" ht="12.75" customHeight="1">
      <c r="A84" s="332"/>
      <c r="B84" s="52"/>
      <c r="C84" s="195" t="s">
        <v>220</v>
      </c>
      <c r="D84" s="198" t="s">
        <v>221</v>
      </c>
      <c r="E84" s="478"/>
      <c r="F84" s="478"/>
      <c r="G84" s="198" t="s">
        <v>223</v>
      </c>
      <c r="I84" s="195" t="s">
        <v>222</v>
      </c>
      <c r="K84" s="195"/>
      <c r="L84" s="338"/>
      <c r="M84" s="195"/>
      <c r="N84" s="195"/>
    </row>
    <row r="85" spans="1:14" ht="5.25" customHeight="1">
      <c r="A85" s="332"/>
      <c r="B85" s="52"/>
      <c r="C85" s="195"/>
      <c r="D85" s="198"/>
      <c r="E85" s="322"/>
      <c r="F85" s="322"/>
      <c r="G85" s="198"/>
      <c r="I85" s="195"/>
      <c r="K85" s="195"/>
      <c r="L85" s="338"/>
      <c r="M85" s="195"/>
      <c r="N85" s="195"/>
    </row>
    <row r="86" spans="1:14" ht="12" customHeight="1">
      <c r="A86" s="332"/>
      <c r="B86" s="52" t="s">
        <v>750</v>
      </c>
      <c r="C86" s="195"/>
      <c r="D86" s="195"/>
      <c r="E86" s="195"/>
      <c r="F86" s="195"/>
      <c r="G86" s="195"/>
      <c r="H86" s="195"/>
      <c r="I86" s="195"/>
      <c r="J86" s="195"/>
      <c r="K86" s="195"/>
      <c r="L86" s="338"/>
      <c r="M86" s="195"/>
      <c r="N86" s="195"/>
    </row>
    <row r="87" spans="1:14" ht="12" customHeight="1">
      <c r="A87" s="332"/>
      <c r="B87" s="52"/>
      <c r="C87" s="195"/>
      <c r="D87" s="195" t="s">
        <v>654</v>
      </c>
      <c r="E87" s="195"/>
      <c r="F87" s="195"/>
      <c r="G87" s="195"/>
      <c r="H87" s="195"/>
      <c r="I87" s="195"/>
      <c r="J87" s="195"/>
      <c r="K87" s="195"/>
      <c r="L87" s="338"/>
      <c r="M87" s="195"/>
      <c r="N87" s="195"/>
    </row>
    <row r="88" spans="1:14" ht="5.25" customHeight="1">
      <c r="A88" s="332"/>
      <c r="B88" s="52"/>
      <c r="C88" s="195"/>
      <c r="D88" s="195"/>
      <c r="E88" s="195"/>
      <c r="F88" s="195"/>
      <c r="G88" s="195"/>
      <c r="H88" s="195"/>
      <c r="I88" s="195"/>
      <c r="J88" s="195"/>
      <c r="K88" s="195"/>
      <c r="L88" s="338"/>
      <c r="M88" s="195"/>
      <c r="N88" s="195"/>
    </row>
    <row r="89" spans="1:14" ht="12.75" customHeight="1">
      <c r="A89" s="332"/>
      <c r="B89" s="52"/>
      <c r="C89" s="195" t="s">
        <v>741</v>
      </c>
      <c r="D89" s="195"/>
      <c r="E89" s="198" t="s">
        <v>742</v>
      </c>
      <c r="F89" s="195" t="s">
        <v>743</v>
      </c>
      <c r="G89" s="195"/>
      <c r="H89" s="195"/>
      <c r="I89" s="198" t="s">
        <v>744</v>
      </c>
      <c r="J89" s="195"/>
      <c r="K89" s="195"/>
      <c r="L89" s="338"/>
      <c r="M89" s="195"/>
      <c r="N89" s="195"/>
    </row>
    <row r="90" spans="1:14" ht="5.25" customHeight="1">
      <c r="A90" s="332"/>
      <c r="B90" s="52"/>
      <c r="C90" s="334"/>
      <c r="D90" s="195"/>
      <c r="E90" s="195"/>
      <c r="F90" s="195"/>
      <c r="G90" s="195"/>
      <c r="I90" s="195"/>
      <c r="J90" s="195"/>
      <c r="K90" s="195"/>
      <c r="L90" s="338"/>
      <c r="M90" s="195"/>
      <c r="N90" s="195"/>
    </row>
    <row r="91" spans="1:14" ht="12" customHeight="1">
      <c r="A91" s="332"/>
      <c r="B91" s="52"/>
      <c r="C91" s="195"/>
      <c r="D91" s="478" t="s">
        <v>655</v>
      </c>
      <c r="E91" s="478"/>
      <c r="F91" s="478"/>
      <c r="G91" s="478"/>
      <c r="H91" s="478"/>
      <c r="I91" s="478"/>
      <c r="J91" s="478"/>
      <c r="K91" s="478"/>
      <c r="L91" s="338"/>
      <c r="M91" s="195"/>
      <c r="N91" s="195"/>
    </row>
    <row r="92" spans="1:14" ht="5.25" customHeight="1">
      <c r="A92" s="332"/>
      <c r="B92" s="52"/>
      <c r="C92" s="195"/>
      <c r="D92" s="322"/>
      <c r="E92" s="322"/>
      <c r="F92" s="322"/>
      <c r="G92" s="322"/>
      <c r="H92" s="322"/>
      <c r="I92" s="322"/>
      <c r="J92" s="322"/>
      <c r="K92" s="322"/>
      <c r="L92" s="338"/>
      <c r="M92" s="195"/>
      <c r="N92" s="195"/>
    </row>
    <row r="93" spans="1:14" ht="39.75" customHeight="1">
      <c r="A93" s="332"/>
      <c r="B93" s="339"/>
      <c r="C93" s="340"/>
      <c r="D93" s="479" t="s">
        <v>745</v>
      </c>
      <c r="E93" s="479"/>
      <c r="F93" s="479"/>
      <c r="G93" s="479"/>
      <c r="H93" s="479"/>
      <c r="I93" s="479"/>
      <c r="J93" s="479"/>
      <c r="K93" s="479"/>
      <c r="L93" s="480"/>
      <c r="M93" s="195"/>
    </row>
    <row r="94" spans="1:14" ht="7.5" customHeight="1">
      <c r="B94" s="195"/>
      <c r="C94" s="195"/>
      <c r="D94" s="341"/>
      <c r="E94" s="341"/>
      <c r="F94" s="341"/>
      <c r="G94" s="341"/>
      <c r="H94" s="341"/>
      <c r="I94" s="341"/>
      <c r="J94" s="341"/>
      <c r="K94" s="341"/>
      <c r="M94" s="200"/>
    </row>
    <row r="95" spans="1:14" ht="14.25" customHeight="1">
      <c r="A95" s="332"/>
      <c r="B95" s="475" t="s">
        <v>759</v>
      </c>
      <c r="C95" s="476"/>
      <c r="D95" s="477"/>
      <c r="E95" s="481" t="s">
        <v>739</v>
      </c>
      <c r="F95" s="482"/>
      <c r="G95" s="466"/>
      <c r="H95" s="466"/>
      <c r="I95" s="336" t="s">
        <v>740</v>
      </c>
      <c r="J95" s="336"/>
      <c r="K95" s="336"/>
      <c r="L95" s="337"/>
      <c r="M95" s="195"/>
      <c r="N95" s="195"/>
    </row>
    <row r="96" spans="1:14" ht="12.75" customHeight="1">
      <c r="A96" s="332"/>
      <c r="B96" s="52" t="s">
        <v>95</v>
      </c>
      <c r="C96" s="195"/>
      <c r="D96" s="195"/>
      <c r="E96" s="200"/>
      <c r="F96" s="200"/>
      <c r="G96" s="200"/>
      <c r="H96" s="200"/>
      <c r="I96" s="200"/>
      <c r="J96" s="200"/>
      <c r="K96" s="200"/>
      <c r="L96" s="338"/>
      <c r="M96" s="195"/>
      <c r="N96" s="195"/>
    </row>
    <row r="97" spans="1:45" ht="12.75" customHeight="1">
      <c r="A97" s="332"/>
      <c r="B97" s="52"/>
      <c r="C97" s="195" t="s">
        <v>220</v>
      </c>
      <c r="D97" s="198" t="s">
        <v>221</v>
      </c>
      <c r="E97" s="478"/>
      <c r="F97" s="478"/>
      <c r="G97" s="198" t="s">
        <v>223</v>
      </c>
      <c r="I97" s="195" t="s">
        <v>222</v>
      </c>
      <c r="K97" s="195"/>
      <c r="L97" s="338"/>
      <c r="M97" s="195"/>
      <c r="N97" s="195"/>
    </row>
    <row r="98" spans="1:45" ht="5.25" customHeight="1">
      <c r="A98" s="332"/>
      <c r="B98" s="52"/>
      <c r="C98" s="195"/>
      <c r="D98" s="198"/>
      <c r="E98" s="322"/>
      <c r="F98" s="322"/>
      <c r="G98" s="198"/>
      <c r="I98" s="195"/>
      <c r="K98" s="195"/>
      <c r="L98" s="338"/>
      <c r="M98" s="195"/>
      <c r="N98" s="195"/>
    </row>
    <row r="99" spans="1:45" ht="12" customHeight="1">
      <c r="A99" s="332"/>
      <c r="B99" s="52" t="s">
        <v>750</v>
      </c>
      <c r="C99" s="195"/>
      <c r="D99" s="195"/>
      <c r="E99" s="195"/>
      <c r="F99" s="195"/>
      <c r="G99" s="195"/>
      <c r="H99" s="195"/>
      <c r="I99" s="195"/>
      <c r="J99" s="195"/>
      <c r="K99" s="195"/>
      <c r="L99" s="338"/>
      <c r="M99" s="195"/>
      <c r="N99" s="195"/>
    </row>
    <row r="100" spans="1:45" ht="12" customHeight="1">
      <c r="A100" s="332"/>
      <c r="B100" s="52"/>
      <c r="C100" s="195"/>
      <c r="D100" s="195" t="s">
        <v>654</v>
      </c>
      <c r="E100" s="195"/>
      <c r="F100" s="195"/>
      <c r="G100" s="195"/>
      <c r="H100" s="195"/>
      <c r="I100" s="195"/>
      <c r="J100" s="195"/>
      <c r="K100" s="195"/>
      <c r="L100" s="338"/>
      <c r="M100" s="195"/>
      <c r="N100" s="195"/>
    </row>
    <row r="101" spans="1:45" ht="5.25" customHeight="1">
      <c r="A101" s="332"/>
      <c r="B101" s="52"/>
      <c r="C101" s="195"/>
      <c r="D101" s="195"/>
      <c r="E101" s="195"/>
      <c r="F101" s="195"/>
      <c r="G101" s="195"/>
      <c r="H101" s="195"/>
      <c r="I101" s="195"/>
      <c r="J101" s="195"/>
      <c r="K101" s="195"/>
      <c r="L101" s="338"/>
      <c r="M101" s="195"/>
      <c r="N101" s="195"/>
    </row>
    <row r="102" spans="1:45" ht="12.75" customHeight="1">
      <c r="A102" s="332"/>
      <c r="B102" s="52"/>
      <c r="C102" s="195" t="s">
        <v>741</v>
      </c>
      <c r="D102" s="195"/>
      <c r="E102" s="198" t="s">
        <v>742</v>
      </c>
      <c r="F102" s="195" t="s">
        <v>743</v>
      </c>
      <c r="G102" s="195"/>
      <c r="H102" s="195"/>
      <c r="I102" s="198" t="s">
        <v>744</v>
      </c>
      <c r="J102" s="195"/>
      <c r="K102" s="195"/>
      <c r="L102" s="338"/>
      <c r="M102" s="195"/>
      <c r="N102" s="195"/>
    </row>
    <row r="103" spans="1:45" ht="5.25" customHeight="1">
      <c r="A103" s="332"/>
      <c r="B103" s="52"/>
      <c r="C103" s="334"/>
      <c r="D103" s="195"/>
      <c r="E103" s="195"/>
      <c r="F103" s="195"/>
      <c r="G103" s="195"/>
      <c r="I103" s="195"/>
      <c r="J103" s="195"/>
      <c r="K103" s="195"/>
      <c r="L103" s="338"/>
      <c r="M103" s="195"/>
      <c r="N103" s="195"/>
    </row>
    <row r="104" spans="1:45" ht="12" customHeight="1">
      <c r="A104" s="332"/>
      <c r="B104" s="52"/>
      <c r="C104" s="195"/>
      <c r="D104" s="478" t="s">
        <v>655</v>
      </c>
      <c r="E104" s="478"/>
      <c r="F104" s="478"/>
      <c r="G104" s="478"/>
      <c r="H104" s="478"/>
      <c r="I104" s="478"/>
      <c r="J104" s="478"/>
      <c r="K104" s="478"/>
      <c r="L104" s="338"/>
      <c r="M104" s="195"/>
      <c r="N104" s="195"/>
    </row>
    <row r="105" spans="1:45" ht="5.25" customHeight="1">
      <c r="A105" s="332"/>
      <c r="B105" s="52"/>
      <c r="C105" s="195"/>
      <c r="D105" s="322"/>
      <c r="E105" s="322"/>
      <c r="F105" s="322"/>
      <c r="G105" s="322"/>
      <c r="H105" s="322"/>
      <c r="I105" s="322"/>
      <c r="J105" s="322"/>
      <c r="K105" s="322"/>
      <c r="L105" s="338"/>
      <c r="M105" s="195"/>
      <c r="N105" s="195"/>
    </row>
    <row r="106" spans="1:45" ht="39.75" customHeight="1">
      <c r="A106" s="332"/>
      <c r="B106" s="339"/>
      <c r="C106" s="340"/>
      <c r="D106" s="479" t="s">
        <v>745</v>
      </c>
      <c r="E106" s="479"/>
      <c r="F106" s="479"/>
      <c r="G106" s="479"/>
      <c r="H106" s="479"/>
      <c r="I106" s="479"/>
      <c r="J106" s="479"/>
      <c r="K106" s="479"/>
      <c r="L106" s="480"/>
      <c r="M106" s="195"/>
    </row>
    <row r="107" spans="1:45" ht="13" customHeight="1">
      <c r="B107" s="195"/>
      <c r="C107" s="195"/>
      <c r="D107" s="341"/>
      <c r="E107" s="341"/>
      <c r="F107" s="341"/>
      <c r="G107" s="341"/>
      <c r="H107" s="341"/>
      <c r="I107" s="341"/>
      <c r="J107" s="341"/>
      <c r="K107" s="341"/>
      <c r="M107" s="200"/>
    </row>
    <row r="108" spans="1:45" ht="13.5" customHeight="1">
      <c r="A108" s="332" t="s">
        <v>658</v>
      </c>
      <c r="B108" s="195"/>
      <c r="C108" s="195"/>
      <c r="D108" s="195"/>
      <c r="E108" s="195"/>
      <c r="F108" s="195"/>
      <c r="G108" s="195"/>
      <c r="H108" s="195"/>
      <c r="I108" s="195"/>
      <c r="J108" s="195"/>
      <c r="K108" s="195"/>
      <c r="L108" s="195"/>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row>
    <row r="109" spans="1:45" ht="13.5" customHeight="1">
      <c r="A109" s="332"/>
      <c r="B109" s="475" t="s">
        <v>738</v>
      </c>
      <c r="C109" s="476"/>
      <c r="D109" s="477"/>
      <c r="E109" s="481" t="s">
        <v>746</v>
      </c>
      <c r="F109" s="482"/>
      <c r="G109" s="482"/>
      <c r="H109" s="466"/>
      <c r="I109" s="466"/>
      <c r="J109" s="336" t="s">
        <v>740</v>
      </c>
      <c r="K109" s="336"/>
      <c r="L109" s="337"/>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row>
    <row r="110" spans="1:45" ht="13.5" customHeight="1">
      <c r="A110" s="332"/>
      <c r="B110" s="52" t="s">
        <v>752</v>
      </c>
      <c r="C110" s="195"/>
      <c r="D110" s="195"/>
      <c r="E110" s="200"/>
      <c r="F110" s="200"/>
      <c r="G110" s="200"/>
      <c r="H110" s="200"/>
      <c r="I110" s="200"/>
      <c r="J110" s="200"/>
      <c r="K110" s="200"/>
      <c r="L110" s="342"/>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row>
    <row r="111" spans="1:45" ht="12.5">
      <c r="A111" s="332"/>
      <c r="B111" s="52"/>
      <c r="C111" s="195" t="s">
        <v>220</v>
      </c>
      <c r="D111" s="198" t="s">
        <v>221</v>
      </c>
      <c r="E111" s="478"/>
      <c r="F111" s="478"/>
      <c r="G111" s="195" t="s">
        <v>223</v>
      </c>
      <c r="H111" s="195"/>
      <c r="I111" s="195" t="s">
        <v>222</v>
      </c>
      <c r="K111" s="195"/>
      <c r="L111" s="338"/>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row>
    <row r="112" spans="1:45" ht="4.5" customHeight="1">
      <c r="A112" s="332"/>
      <c r="B112" s="52"/>
      <c r="C112" s="195"/>
      <c r="D112" s="195"/>
      <c r="E112" s="195"/>
      <c r="F112" s="195"/>
      <c r="G112" s="195"/>
      <c r="H112" s="195"/>
      <c r="I112" s="195"/>
      <c r="J112" s="195"/>
      <c r="K112" s="195"/>
      <c r="L112" s="338"/>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row>
    <row r="113" spans="1:45" ht="14.25" customHeight="1">
      <c r="A113" s="332"/>
      <c r="B113" s="52" t="s">
        <v>711</v>
      </c>
      <c r="C113" s="195"/>
      <c r="D113" s="195"/>
      <c r="E113" s="195"/>
      <c r="F113" s="195"/>
      <c r="G113" s="195"/>
      <c r="H113" s="195"/>
      <c r="I113" s="195"/>
      <c r="J113" s="195"/>
      <c r="K113" s="195"/>
      <c r="L113" s="338"/>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row>
    <row r="114" spans="1:45" ht="4.5" customHeight="1">
      <c r="A114" s="332"/>
      <c r="B114" s="52"/>
      <c r="C114" s="195"/>
      <c r="D114" s="195"/>
      <c r="E114" s="195"/>
      <c r="F114" s="195"/>
      <c r="G114" s="195"/>
      <c r="H114" s="195"/>
      <c r="I114" s="195"/>
      <c r="J114" s="195"/>
      <c r="K114" s="195"/>
      <c r="L114" s="338"/>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row>
    <row r="115" spans="1:45" ht="12.75" customHeight="1">
      <c r="A115" s="332"/>
      <c r="B115" s="52" t="s">
        <v>747</v>
      </c>
      <c r="C115" s="195"/>
      <c r="D115" s="195"/>
      <c r="E115" s="195"/>
      <c r="F115" s="195"/>
      <c r="G115" s="195"/>
      <c r="H115" s="195"/>
      <c r="I115" s="195"/>
      <c r="J115" s="198" t="s">
        <v>656</v>
      </c>
      <c r="K115" s="198"/>
      <c r="L115" s="343" t="s">
        <v>657</v>
      </c>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row>
    <row r="116" spans="1:45" ht="12.5">
      <c r="B116" s="344"/>
      <c r="C116" s="345"/>
      <c r="D116" s="345"/>
      <c r="E116" s="345"/>
      <c r="F116" s="345"/>
      <c r="G116" s="345"/>
      <c r="H116" s="566" t="s">
        <v>748</v>
      </c>
      <c r="I116" s="566"/>
      <c r="J116" s="566"/>
      <c r="K116" s="566"/>
      <c r="L116" s="567"/>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row>
    <row r="117" spans="1:45" ht="7.5" customHeight="1">
      <c r="B117" s="346"/>
      <c r="C117" s="346"/>
      <c r="D117" s="346"/>
      <c r="E117" s="346"/>
      <c r="F117" s="346"/>
      <c r="G117" s="346"/>
      <c r="H117" s="346"/>
      <c r="I117" s="346"/>
      <c r="J117" s="346"/>
      <c r="K117" s="346"/>
      <c r="L117" s="346"/>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row>
    <row r="118" spans="1:45" ht="13.5" customHeight="1">
      <c r="A118" s="332"/>
      <c r="B118" s="475" t="s">
        <v>87</v>
      </c>
      <c r="C118" s="476"/>
      <c r="D118" s="477"/>
      <c r="E118" s="481" t="s">
        <v>746</v>
      </c>
      <c r="F118" s="482"/>
      <c r="G118" s="482"/>
      <c r="H118" s="466"/>
      <c r="I118" s="466"/>
      <c r="J118" s="336" t="s">
        <v>740</v>
      </c>
      <c r="K118" s="336"/>
      <c r="L118" s="337"/>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row>
    <row r="119" spans="1:45" ht="13.5" customHeight="1">
      <c r="A119" s="332"/>
      <c r="B119" s="52" t="s">
        <v>752</v>
      </c>
      <c r="C119" s="195"/>
      <c r="D119" s="195"/>
      <c r="E119" s="200"/>
      <c r="F119" s="200"/>
      <c r="G119" s="200"/>
      <c r="H119" s="200"/>
      <c r="I119" s="200"/>
      <c r="J119" s="200"/>
      <c r="K119" s="200"/>
      <c r="L119" s="342"/>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row>
    <row r="120" spans="1:45" ht="12.5">
      <c r="A120" s="332"/>
      <c r="B120" s="52"/>
      <c r="C120" s="195" t="s">
        <v>220</v>
      </c>
      <c r="D120" s="198" t="s">
        <v>221</v>
      </c>
      <c r="E120" s="478"/>
      <c r="F120" s="478"/>
      <c r="G120" s="195" t="s">
        <v>223</v>
      </c>
      <c r="H120" s="195"/>
      <c r="I120" s="195" t="s">
        <v>222</v>
      </c>
      <c r="K120" s="195"/>
      <c r="L120" s="338"/>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row>
    <row r="121" spans="1:45" ht="4.5" customHeight="1">
      <c r="A121" s="332"/>
      <c r="B121" s="52"/>
      <c r="C121" s="195"/>
      <c r="D121" s="195"/>
      <c r="E121" s="195"/>
      <c r="F121" s="195"/>
      <c r="G121" s="195"/>
      <c r="H121" s="195"/>
      <c r="I121" s="195"/>
      <c r="J121" s="195"/>
      <c r="K121" s="195"/>
      <c r="L121" s="338"/>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row>
    <row r="122" spans="1:45" ht="14.25" customHeight="1">
      <c r="A122" s="332"/>
      <c r="B122" s="52" t="s">
        <v>711</v>
      </c>
      <c r="C122" s="195"/>
      <c r="D122" s="195"/>
      <c r="E122" s="195"/>
      <c r="F122" s="195"/>
      <c r="G122" s="195"/>
      <c r="H122" s="195"/>
      <c r="I122" s="195"/>
      <c r="J122" s="195"/>
      <c r="K122" s="195"/>
      <c r="L122" s="338"/>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row>
    <row r="123" spans="1:45" ht="4.5" customHeight="1">
      <c r="A123" s="332"/>
      <c r="B123" s="52"/>
      <c r="C123" s="195"/>
      <c r="D123" s="195"/>
      <c r="E123" s="195"/>
      <c r="F123" s="195"/>
      <c r="G123" s="195"/>
      <c r="H123" s="195"/>
      <c r="I123" s="195"/>
      <c r="J123" s="195"/>
      <c r="K123" s="195"/>
      <c r="L123" s="338"/>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row>
    <row r="124" spans="1:45" ht="12.75" customHeight="1">
      <c r="A124" s="332"/>
      <c r="B124" s="52" t="s">
        <v>747</v>
      </c>
      <c r="C124" s="195"/>
      <c r="D124" s="195"/>
      <c r="E124" s="195"/>
      <c r="F124" s="195"/>
      <c r="G124" s="195"/>
      <c r="H124" s="195"/>
      <c r="I124" s="195"/>
      <c r="J124" s="198" t="s">
        <v>656</v>
      </c>
      <c r="K124" s="198"/>
      <c r="L124" s="343" t="s">
        <v>657</v>
      </c>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row>
    <row r="125" spans="1:45" ht="12.5">
      <c r="B125" s="344"/>
      <c r="C125" s="345"/>
      <c r="D125" s="345"/>
      <c r="E125" s="345"/>
      <c r="F125" s="345"/>
      <c r="G125" s="345"/>
      <c r="H125" s="566" t="s">
        <v>748</v>
      </c>
      <c r="I125" s="566"/>
      <c r="J125" s="566"/>
      <c r="K125" s="566"/>
      <c r="L125" s="567"/>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row>
    <row r="126" spans="1:45" ht="7.5" customHeight="1">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row>
    <row r="127" spans="1:45" ht="13.5" customHeight="1">
      <c r="A127" s="332"/>
      <c r="B127" s="475" t="s">
        <v>759</v>
      </c>
      <c r="C127" s="476"/>
      <c r="D127" s="477"/>
      <c r="E127" s="481" t="s">
        <v>746</v>
      </c>
      <c r="F127" s="482"/>
      <c r="G127" s="482"/>
      <c r="H127" s="466"/>
      <c r="I127" s="466"/>
      <c r="J127" s="336" t="s">
        <v>740</v>
      </c>
      <c r="K127" s="336"/>
      <c r="L127" s="337"/>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row>
    <row r="128" spans="1:45" ht="13.5" customHeight="1">
      <c r="A128" s="332"/>
      <c r="B128" s="52" t="s">
        <v>752</v>
      </c>
      <c r="C128" s="195"/>
      <c r="D128" s="195"/>
      <c r="E128" s="200"/>
      <c r="F128" s="200"/>
      <c r="G128" s="200"/>
      <c r="H128" s="200"/>
      <c r="I128" s="200"/>
      <c r="J128" s="200"/>
      <c r="K128" s="200"/>
      <c r="L128" s="342"/>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row>
    <row r="129" spans="1:45" ht="12.5">
      <c r="A129" s="332"/>
      <c r="B129" s="52"/>
      <c r="C129" s="195" t="s">
        <v>220</v>
      </c>
      <c r="D129" s="198" t="s">
        <v>221</v>
      </c>
      <c r="E129" s="478"/>
      <c r="F129" s="478"/>
      <c r="G129" s="195" t="s">
        <v>223</v>
      </c>
      <c r="H129" s="195"/>
      <c r="I129" s="195" t="s">
        <v>222</v>
      </c>
      <c r="K129" s="195"/>
      <c r="L129" s="338"/>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row>
    <row r="130" spans="1:45" ht="4.5" customHeight="1">
      <c r="A130" s="332"/>
      <c r="B130" s="52"/>
      <c r="C130" s="195"/>
      <c r="D130" s="195"/>
      <c r="E130" s="195"/>
      <c r="F130" s="195"/>
      <c r="G130" s="195"/>
      <c r="H130" s="195"/>
      <c r="I130" s="195"/>
      <c r="J130" s="195"/>
      <c r="K130" s="195"/>
      <c r="L130" s="338"/>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row>
    <row r="131" spans="1:45" ht="14.25" customHeight="1">
      <c r="A131" s="332"/>
      <c r="B131" s="52" t="s">
        <v>711</v>
      </c>
      <c r="C131" s="195"/>
      <c r="D131" s="195"/>
      <c r="E131" s="195"/>
      <c r="F131" s="195"/>
      <c r="G131" s="195"/>
      <c r="H131" s="195"/>
      <c r="I131" s="195"/>
      <c r="J131" s="195"/>
      <c r="K131" s="195"/>
      <c r="L131" s="338"/>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row>
    <row r="132" spans="1:45" ht="4.5" customHeight="1">
      <c r="A132" s="332"/>
      <c r="B132" s="52"/>
      <c r="C132" s="195"/>
      <c r="D132" s="195"/>
      <c r="E132" s="195"/>
      <c r="F132" s="195"/>
      <c r="G132" s="195"/>
      <c r="H132" s="195"/>
      <c r="I132" s="195"/>
      <c r="J132" s="195"/>
      <c r="K132" s="195"/>
      <c r="L132" s="338"/>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row>
    <row r="133" spans="1:45" ht="12.75" customHeight="1">
      <c r="A133" s="332"/>
      <c r="B133" s="52" t="s">
        <v>747</v>
      </c>
      <c r="C133" s="195"/>
      <c r="D133" s="195"/>
      <c r="E133" s="195"/>
      <c r="F133" s="195"/>
      <c r="G133" s="195"/>
      <c r="H133" s="195"/>
      <c r="I133" s="195"/>
      <c r="J133" s="198" t="s">
        <v>656</v>
      </c>
      <c r="K133" s="198"/>
      <c r="L133" s="343" t="s">
        <v>657</v>
      </c>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row>
    <row r="134" spans="1:45" ht="12.5">
      <c r="B134" s="344"/>
      <c r="C134" s="345"/>
      <c r="D134" s="345"/>
      <c r="E134" s="345"/>
      <c r="F134" s="345"/>
      <c r="G134" s="345"/>
      <c r="H134" s="566" t="s">
        <v>748</v>
      </c>
      <c r="I134" s="566"/>
      <c r="J134" s="566"/>
      <c r="K134" s="566"/>
      <c r="L134" s="567"/>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row>
    <row r="135" spans="1:45" ht="6.75" customHeight="1">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row>
    <row r="136" spans="1:45" ht="14.25" customHeight="1">
      <c r="A136" s="332" t="s">
        <v>111</v>
      </c>
      <c r="B136" s="195"/>
      <c r="C136" s="195"/>
      <c r="D136" s="340" t="s">
        <v>886</v>
      </c>
      <c r="E136" s="503"/>
      <c r="F136" s="503"/>
      <c r="G136" s="340" t="s">
        <v>740</v>
      </c>
      <c r="H136" s="340"/>
      <c r="I136" s="340"/>
      <c r="J136" s="195"/>
      <c r="K136" s="195"/>
      <c r="L136" s="195"/>
    </row>
    <row r="137" spans="1:45" ht="18" customHeight="1">
      <c r="A137" s="332"/>
      <c r="B137" s="347" t="s">
        <v>753</v>
      </c>
      <c r="C137" s="336"/>
      <c r="D137" s="336"/>
      <c r="E137" s="336"/>
      <c r="F137" s="336"/>
      <c r="G137" s="336"/>
      <c r="H137" s="336"/>
      <c r="I137" s="336"/>
      <c r="J137" s="348" t="s">
        <v>656</v>
      </c>
      <c r="K137" s="349"/>
      <c r="L137" s="350" t="s">
        <v>657</v>
      </c>
    </row>
    <row r="138" spans="1:45" ht="12.75" customHeight="1">
      <c r="A138" s="332"/>
      <c r="B138" s="52" t="s">
        <v>94</v>
      </c>
      <c r="C138" s="198"/>
      <c r="D138" s="198"/>
      <c r="E138" s="198"/>
      <c r="F138" s="322"/>
      <c r="G138" s="195"/>
      <c r="H138" s="195" t="s">
        <v>756</v>
      </c>
      <c r="I138" s="195"/>
      <c r="J138" s="195"/>
      <c r="K138" s="195"/>
      <c r="L138" s="338"/>
    </row>
    <row r="139" spans="1:45" ht="6" customHeight="1">
      <c r="B139" s="326" t="s">
        <v>755</v>
      </c>
      <c r="L139" s="351"/>
    </row>
    <row r="140" spans="1:45" ht="12.5">
      <c r="A140" s="332"/>
      <c r="B140" s="52" t="s">
        <v>758</v>
      </c>
      <c r="C140" s="195"/>
      <c r="D140" s="195"/>
      <c r="E140" s="195"/>
      <c r="F140" s="195"/>
      <c r="G140" s="195"/>
      <c r="H140" s="195"/>
      <c r="I140" s="195"/>
      <c r="J140" s="195"/>
      <c r="K140" s="334" t="s">
        <v>656</v>
      </c>
      <c r="L140" s="352" t="s">
        <v>754</v>
      </c>
      <c r="M140" s="322"/>
    </row>
    <row r="141" spans="1:45" ht="6" customHeight="1">
      <c r="A141" s="332"/>
      <c r="B141" s="52"/>
      <c r="C141" s="198"/>
      <c r="D141" s="198"/>
      <c r="E141" s="198"/>
      <c r="F141" s="322"/>
      <c r="G141" s="195"/>
      <c r="H141" s="195"/>
      <c r="I141" s="195"/>
      <c r="J141" s="195"/>
      <c r="K141" s="195"/>
      <c r="L141" s="338"/>
    </row>
    <row r="142" spans="1:45" ht="12.5">
      <c r="A142" s="332"/>
      <c r="B142" s="52" t="s">
        <v>757</v>
      </c>
      <c r="C142" s="195"/>
      <c r="D142" s="195"/>
      <c r="E142" s="195"/>
      <c r="F142" s="195"/>
      <c r="G142" s="195"/>
      <c r="H142" s="195"/>
      <c r="I142" s="195"/>
      <c r="J142" s="334" t="s">
        <v>656</v>
      </c>
      <c r="K142" s="198"/>
      <c r="L142" s="343" t="s">
        <v>657</v>
      </c>
    </row>
    <row r="143" spans="1:45" ht="5.25" customHeight="1">
      <c r="B143" s="344"/>
      <c r="C143" s="345"/>
      <c r="D143" s="345"/>
      <c r="E143" s="345"/>
      <c r="F143" s="345"/>
      <c r="G143" s="345"/>
      <c r="H143" s="345"/>
      <c r="I143" s="345"/>
      <c r="J143" s="345"/>
      <c r="K143" s="345"/>
      <c r="L143" s="353"/>
    </row>
    <row r="144" spans="1:45" ht="5.25" customHeight="1"/>
    <row r="145" spans="1:12" ht="13" customHeight="1">
      <c r="A145" s="332" t="s">
        <v>113</v>
      </c>
    </row>
    <row r="146" spans="1:12" ht="13" customHeight="1">
      <c r="B146" s="354" t="s">
        <v>659</v>
      </c>
      <c r="C146" s="346"/>
      <c r="D146" s="346"/>
      <c r="E146" s="346"/>
      <c r="F146" s="346"/>
      <c r="G146" s="346"/>
      <c r="H146" s="346"/>
      <c r="I146" s="346"/>
      <c r="J146" s="355"/>
    </row>
    <row r="147" spans="1:12" ht="13" customHeight="1">
      <c r="B147" s="326" t="s">
        <v>225</v>
      </c>
      <c r="C147" s="325" t="s">
        <v>224</v>
      </c>
      <c r="D147" s="199" t="s">
        <v>760</v>
      </c>
      <c r="E147" s="323" t="s">
        <v>227</v>
      </c>
      <c r="F147" s="199" t="s">
        <v>760</v>
      </c>
      <c r="G147" s="325"/>
      <c r="H147" s="199" t="s">
        <v>226</v>
      </c>
      <c r="J147" s="351"/>
    </row>
    <row r="148" spans="1:12" s="53" customFormat="1" ht="15.75" customHeight="1">
      <c r="A148" s="199"/>
      <c r="B148" s="326" t="s">
        <v>660</v>
      </c>
      <c r="C148" s="199"/>
      <c r="D148" s="199"/>
      <c r="E148" s="199"/>
      <c r="F148" s="199"/>
      <c r="G148" s="199"/>
      <c r="H148" s="199"/>
      <c r="I148" s="199"/>
      <c r="J148" s="351"/>
      <c r="K148" s="199"/>
      <c r="L148" s="199"/>
    </row>
    <row r="149" spans="1:12" s="53" customFormat="1" ht="10.5" customHeight="1">
      <c r="A149" s="199"/>
      <c r="B149" s="326"/>
      <c r="C149" s="325" t="s">
        <v>224</v>
      </c>
      <c r="D149" s="199" t="s">
        <v>228</v>
      </c>
      <c r="E149" s="199"/>
      <c r="F149" s="199" t="s">
        <v>661</v>
      </c>
      <c r="G149" s="199"/>
      <c r="H149" s="199" t="s">
        <v>226</v>
      </c>
      <c r="I149" s="199"/>
      <c r="J149" s="351"/>
      <c r="K149" s="199"/>
      <c r="L149" s="199"/>
    </row>
    <row r="150" spans="1:12" s="53" customFormat="1" ht="14.25" customHeight="1">
      <c r="A150" s="199"/>
      <c r="B150" s="344"/>
      <c r="C150" s="345"/>
      <c r="D150" s="345"/>
      <c r="E150" s="345"/>
      <c r="F150" s="345"/>
      <c r="G150" s="345"/>
      <c r="H150" s="345"/>
      <c r="I150" s="345"/>
      <c r="J150" s="353"/>
      <c r="K150" s="199"/>
      <c r="L150" s="199"/>
    </row>
    <row r="151" spans="1:12" s="53" customFormat="1" ht="19.5" customHeight="1">
      <c r="A151" s="199"/>
      <c r="B151" s="199"/>
      <c r="C151" s="199"/>
      <c r="D151" s="199"/>
      <c r="E151" s="199"/>
      <c r="F151" s="199"/>
      <c r="G151" s="199"/>
      <c r="H151" s="199"/>
      <c r="I151" s="199"/>
      <c r="J151" s="199"/>
      <c r="K151" s="199"/>
      <c r="L151" s="199"/>
    </row>
    <row r="152" spans="1:12" s="53" customFormat="1" ht="18" customHeight="1">
      <c r="A152" s="259" t="s">
        <v>34</v>
      </c>
    </row>
    <row r="153" spans="1:12" s="53" customFormat="1" ht="18" customHeight="1">
      <c r="A153" s="564" t="s">
        <v>437</v>
      </c>
      <c r="B153" s="564"/>
      <c r="C153" s="564"/>
      <c r="D153" s="564"/>
      <c r="E153" s="564"/>
      <c r="F153" s="565" t="s">
        <v>438</v>
      </c>
      <c r="G153" s="565"/>
      <c r="H153" s="356" t="s">
        <v>439</v>
      </c>
      <c r="J153" s="53" t="s">
        <v>440</v>
      </c>
    </row>
    <row r="154" spans="1:12" s="53" customFormat="1" ht="6" customHeight="1"/>
    <row r="155" spans="1:12" s="53" customFormat="1" ht="18" customHeight="1">
      <c r="A155" s="53" t="s">
        <v>78</v>
      </c>
    </row>
    <row r="156" spans="1:12" s="53" customFormat="1" ht="18" customHeight="1">
      <c r="C156" s="470"/>
      <c r="D156" s="471"/>
      <c r="E156" s="471"/>
      <c r="F156" s="471"/>
      <c r="G156" s="471"/>
      <c r="H156" s="471"/>
      <c r="I156" s="471"/>
      <c r="J156" s="471"/>
      <c r="K156" s="471"/>
      <c r="L156" s="472"/>
    </row>
    <row r="157" spans="1:12" s="53" customFormat="1" ht="18" customHeight="1">
      <c r="C157" s="558" t="s">
        <v>707</v>
      </c>
      <c r="D157" s="559"/>
      <c r="E157" s="559"/>
      <c r="F157" s="559"/>
      <c r="G157" s="559"/>
      <c r="H157" s="559"/>
      <c r="I157" s="559"/>
      <c r="J157" s="559"/>
      <c r="K157" s="559"/>
      <c r="L157" s="560"/>
    </row>
    <row r="158" spans="1:12" s="53" customFormat="1" ht="6" customHeight="1"/>
    <row r="159" spans="1:12" s="53" customFormat="1" ht="18" customHeight="1">
      <c r="A159" s="53" t="s">
        <v>79</v>
      </c>
    </row>
    <row r="160" spans="1:12" s="53" customFormat="1" ht="18" customHeight="1">
      <c r="C160" s="470"/>
      <c r="D160" s="471"/>
      <c r="E160" s="471"/>
      <c r="F160" s="471"/>
      <c r="G160" s="471"/>
      <c r="H160" s="471"/>
      <c r="I160" s="471"/>
      <c r="J160" s="471"/>
      <c r="K160" s="471"/>
      <c r="L160" s="472"/>
    </row>
    <row r="161" spans="1:12" s="53" customFormat="1" ht="18" customHeight="1">
      <c r="C161" s="558" t="s">
        <v>707</v>
      </c>
      <c r="D161" s="559"/>
      <c r="E161" s="559"/>
      <c r="F161" s="559"/>
      <c r="G161" s="559"/>
      <c r="H161" s="559"/>
      <c r="I161" s="559"/>
      <c r="J161" s="559"/>
      <c r="K161" s="559"/>
      <c r="L161" s="560"/>
    </row>
    <row r="162" spans="1:12" s="53" customFormat="1" ht="18" customHeight="1">
      <c r="C162" s="53" t="s">
        <v>80</v>
      </c>
    </row>
    <row r="163" spans="1:12" s="53" customFormat="1" ht="6" customHeight="1"/>
    <row r="164" spans="1:12" s="53" customFormat="1" ht="15.75" customHeight="1">
      <c r="C164" s="199"/>
      <c r="D164" s="199"/>
      <c r="E164" s="199"/>
      <c r="F164" s="199"/>
      <c r="G164" s="199"/>
      <c r="H164" s="199"/>
      <c r="I164" s="199"/>
      <c r="J164" s="199"/>
      <c r="K164" s="199"/>
      <c r="L164" s="199"/>
    </row>
    <row r="165" spans="1:12" s="53" customFormat="1" ht="18" customHeight="1">
      <c r="A165" s="53" t="s">
        <v>662</v>
      </c>
      <c r="E165" s="199"/>
      <c r="F165" s="199"/>
      <c r="G165" s="199"/>
      <c r="H165" s="199"/>
      <c r="I165" s="199"/>
      <c r="J165" s="199"/>
      <c r="K165" s="199"/>
      <c r="L165" s="199"/>
    </row>
    <row r="166" spans="1:12" s="53" customFormat="1" ht="18" customHeight="1">
      <c r="B166" s="437" t="s">
        <v>875</v>
      </c>
      <c r="C166" s="438"/>
      <c r="D166" s="439"/>
      <c r="E166" s="354" t="s">
        <v>86</v>
      </c>
      <c r="F166" s="355"/>
      <c r="G166" s="357" t="s">
        <v>872</v>
      </c>
      <c r="H166" s="358"/>
      <c r="I166" s="354" t="s">
        <v>873</v>
      </c>
      <c r="J166" s="346"/>
      <c r="K166" s="326"/>
      <c r="L166" s="199"/>
    </row>
    <row r="167" spans="1:12" s="53" customFormat="1" ht="18" customHeight="1">
      <c r="B167" s="437"/>
      <c r="C167" s="438"/>
      <c r="D167" s="439"/>
      <c r="E167" s="326" t="s">
        <v>870</v>
      </c>
      <c r="F167" s="351"/>
      <c r="G167" s="359" t="s">
        <v>870</v>
      </c>
      <c r="H167" s="360"/>
      <c r="I167" s="326" t="s">
        <v>870</v>
      </c>
      <c r="J167" s="199"/>
      <c r="K167" s="326"/>
      <c r="L167" s="199"/>
    </row>
    <row r="168" spans="1:12" s="53" customFormat="1" ht="18" customHeight="1">
      <c r="B168" s="440" t="s">
        <v>876</v>
      </c>
      <c r="C168" s="441"/>
      <c r="D168" s="442"/>
      <c r="E168" s="361"/>
      <c r="F168" s="362" t="s">
        <v>878</v>
      </c>
      <c r="G168" s="361"/>
      <c r="H168" s="362" t="s">
        <v>878</v>
      </c>
      <c r="I168" s="361"/>
      <c r="J168" s="362" t="s">
        <v>878</v>
      </c>
      <c r="K168" s="326"/>
      <c r="L168" s="199"/>
    </row>
    <row r="169" spans="1:12" s="53" customFormat="1" ht="18" customHeight="1">
      <c r="B169" s="440" t="s">
        <v>877</v>
      </c>
      <c r="C169" s="441"/>
      <c r="D169" s="442"/>
      <c r="E169" s="363"/>
      <c r="F169" s="364" t="s">
        <v>27</v>
      </c>
      <c r="G169" s="363"/>
      <c r="H169" s="364" t="s">
        <v>27</v>
      </c>
      <c r="I169" s="363"/>
      <c r="J169" s="364" t="s">
        <v>27</v>
      </c>
      <c r="K169" s="365"/>
      <c r="L169" s="366"/>
    </row>
    <row r="170" spans="1:12" s="53" customFormat="1" ht="13" customHeight="1">
      <c r="B170" s="326" t="s">
        <v>25</v>
      </c>
      <c r="C170" s="367"/>
      <c r="D170" s="351"/>
      <c r="E170" s="354">
        <v>0</v>
      </c>
      <c r="F170" s="368" t="s">
        <v>27</v>
      </c>
      <c r="G170" s="357">
        <v>0</v>
      </c>
      <c r="H170" s="369" t="s">
        <v>27</v>
      </c>
      <c r="I170" s="354">
        <v>0</v>
      </c>
      <c r="J170" s="370" t="s">
        <v>27</v>
      </c>
      <c r="K170" s="326"/>
      <c r="L170" s="199"/>
    </row>
    <row r="171" spans="1:12" s="53" customFormat="1" ht="13" customHeight="1">
      <c r="B171" s="326" t="s">
        <v>26</v>
      </c>
      <c r="C171" s="367"/>
      <c r="D171" s="351"/>
      <c r="E171" s="326">
        <v>0</v>
      </c>
      <c r="F171" s="371" t="s">
        <v>27</v>
      </c>
      <c r="G171" s="359">
        <v>0</v>
      </c>
      <c r="H171" s="372" t="s">
        <v>27</v>
      </c>
      <c r="I171" s="326">
        <v>0</v>
      </c>
      <c r="J171" s="324" t="s">
        <v>27</v>
      </c>
      <c r="K171" s="568"/>
      <c r="L171" s="569"/>
    </row>
    <row r="172" spans="1:12" s="53" customFormat="1" ht="13" customHeight="1">
      <c r="B172" s="373" t="s">
        <v>229</v>
      </c>
      <c r="C172" s="374"/>
      <c r="D172" s="353"/>
      <c r="E172" s="344">
        <f>SUM(E170:E171)</f>
        <v>0</v>
      </c>
      <c r="F172" s="375" t="s">
        <v>27</v>
      </c>
      <c r="G172" s="376">
        <f>SUM(G170:G171)</f>
        <v>0</v>
      </c>
      <c r="H172" s="377" t="s">
        <v>27</v>
      </c>
      <c r="I172" s="344">
        <f>SUM(I170:I171)</f>
        <v>0</v>
      </c>
      <c r="J172" s="378" t="s">
        <v>27</v>
      </c>
      <c r="K172" s="568"/>
      <c r="L172" s="569"/>
    </row>
    <row r="173" spans="1:12" s="53" customFormat="1" ht="13" customHeight="1">
      <c r="B173" s="379" t="s">
        <v>871</v>
      </c>
      <c r="C173" s="346"/>
      <c r="D173" s="355"/>
      <c r="E173" s="354" t="e">
        <f>E172/E168</f>
        <v>#DIV/0!</v>
      </c>
      <c r="F173" s="368" t="s">
        <v>27</v>
      </c>
      <c r="G173" s="380" t="e">
        <f>G172/G168</f>
        <v>#DIV/0!</v>
      </c>
      <c r="H173" s="368" t="s">
        <v>27</v>
      </c>
      <c r="I173" s="354" t="e">
        <f>I172/I168</f>
        <v>#DIV/0!</v>
      </c>
      <c r="J173" s="368" t="s">
        <v>27</v>
      </c>
      <c r="K173" s="381"/>
      <c r="L173" s="382"/>
    </row>
    <row r="174" spans="1:12" s="53" customFormat="1" ht="13" customHeight="1">
      <c r="B174" s="383" t="s">
        <v>35</v>
      </c>
      <c r="C174" s="384"/>
      <c r="D174" s="385"/>
      <c r="E174" s="386">
        <v>0</v>
      </c>
      <c r="F174" s="385" t="s">
        <v>88</v>
      </c>
      <c r="G174" s="387">
        <v>0</v>
      </c>
      <c r="H174" s="388" t="s">
        <v>88</v>
      </c>
      <c r="I174" s="386">
        <v>0</v>
      </c>
      <c r="J174" s="389" t="s">
        <v>88</v>
      </c>
      <c r="K174" s="52"/>
      <c r="L174" s="199"/>
    </row>
    <row r="175" spans="1:12" s="53" customFormat="1" ht="13" customHeight="1">
      <c r="B175" s="390" t="s">
        <v>36</v>
      </c>
      <c r="C175" s="391"/>
      <c r="D175" s="392"/>
      <c r="E175" s="393">
        <v>0</v>
      </c>
      <c r="F175" s="392" t="s">
        <v>88</v>
      </c>
      <c r="G175" s="394">
        <v>0</v>
      </c>
      <c r="H175" s="395" t="s">
        <v>88</v>
      </c>
      <c r="I175" s="393">
        <v>0</v>
      </c>
      <c r="J175" s="396" t="s">
        <v>88</v>
      </c>
      <c r="K175" s="52"/>
      <c r="L175" s="199"/>
    </row>
    <row r="176" spans="1:12" s="53" customFormat="1" ht="13" customHeight="1">
      <c r="B176" s="390" t="s">
        <v>37</v>
      </c>
      <c r="C176" s="391"/>
      <c r="D176" s="392"/>
      <c r="E176" s="393">
        <v>0</v>
      </c>
      <c r="F176" s="392" t="s">
        <v>88</v>
      </c>
      <c r="G176" s="394">
        <v>0</v>
      </c>
      <c r="H176" s="395" t="s">
        <v>88</v>
      </c>
      <c r="I176" s="393">
        <v>0</v>
      </c>
      <c r="J176" s="396" t="s">
        <v>88</v>
      </c>
      <c r="K176" s="52"/>
      <c r="L176" s="199"/>
    </row>
    <row r="177" spans="1:12" s="53" customFormat="1" ht="15" customHeight="1">
      <c r="B177" s="390" t="s">
        <v>38</v>
      </c>
      <c r="C177" s="391"/>
      <c r="D177" s="392"/>
      <c r="E177" s="393">
        <v>0</v>
      </c>
      <c r="F177" s="392" t="s">
        <v>88</v>
      </c>
      <c r="G177" s="394">
        <v>0</v>
      </c>
      <c r="H177" s="395" t="s">
        <v>88</v>
      </c>
      <c r="I177" s="393">
        <v>0</v>
      </c>
      <c r="J177" s="396" t="s">
        <v>88</v>
      </c>
      <c r="K177" s="52"/>
      <c r="L177" s="199"/>
    </row>
    <row r="178" spans="1:12" s="53" customFormat="1" ht="15" customHeight="1">
      <c r="B178" s="390" t="s">
        <v>39</v>
      </c>
      <c r="C178" s="391"/>
      <c r="D178" s="392"/>
      <c r="E178" s="393">
        <v>0</v>
      </c>
      <c r="F178" s="392" t="s">
        <v>88</v>
      </c>
      <c r="G178" s="394">
        <v>0</v>
      </c>
      <c r="H178" s="395" t="s">
        <v>88</v>
      </c>
      <c r="I178" s="393">
        <v>0</v>
      </c>
      <c r="J178" s="396" t="s">
        <v>88</v>
      </c>
      <c r="K178" s="52"/>
      <c r="L178" s="199"/>
    </row>
    <row r="179" spans="1:12" s="53" customFormat="1" ht="15" customHeight="1">
      <c r="B179" s="390" t="s">
        <v>231</v>
      </c>
      <c r="C179" s="391"/>
      <c r="D179" s="392"/>
      <c r="E179" s="393">
        <v>0</v>
      </c>
      <c r="F179" s="392" t="s">
        <v>88</v>
      </c>
      <c r="G179" s="394">
        <v>0</v>
      </c>
      <c r="H179" s="395" t="s">
        <v>88</v>
      </c>
      <c r="I179" s="393">
        <v>0</v>
      </c>
      <c r="J179" s="396" t="s">
        <v>88</v>
      </c>
      <c r="K179" s="52"/>
      <c r="L179" s="199"/>
    </row>
    <row r="180" spans="1:12" s="53" customFormat="1" ht="15" customHeight="1">
      <c r="B180" s="551" t="s">
        <v>899</v>
      </c>
      <c r="C180" s="552"/>
      <c r="D180" s="553"/>
      <c r="E180" s="393">
        <v>0</v>
      </c>
      <c r="F180" s="392" t="s">
        <v>88</v>
      </c>
      <c r="G180" s="394">
        <v>0</v>
      </c>
      <c r="H180" s="395" t="s">
        <v>88</v>
      </c>
      <c r="I180" s="393">
        <v>0</v>
      </c>
      <c r="J180" s="396" t="s">
        <v>88</v>
      </c>
      <c r="K180" s="52"/>
      <c r="L180" s="199"/>
    </row>
    <row r="181" spans="1:12" s="53" customFormat="1" ht="15" customHeight="1">
      <c r="B181" s="551" t="s">
        <v>880</v>
      </c>
      <c r="C181" s="552"/>
      <c r="D181" s="553"/>
      <c r="E181" s="393">
        <v>0</v>
      </c>
      <c r="F181" s="392" t="s">
        <v>88</v>
      </c>
      <c r="G181" s="394">
        <v>0</v>
      </c>
      <c r="H181" s="395" t="s">
        <v>88</v>
      </c>
      <c r="I181" s="393">
        <v>0</v>
      </c>
      <c r="J181" s="396" t="s">
        <v>88</v>
      </c>
      <c r="K181" s="52"/>
      <c r="L181" s="199"/>
    </row>
    <row r="182" spans="1:12" s="53" customFormat="1" ht="15" customHeight="1">
      <c r="B182" s="554" t="s">
        <v>880</v>
      </c>
      <c r="C182" s="555"/>
      <c r="D182" s="556"/>
      <c r="E182" s="339">
        <v>0</v>
      </c>
      <c r="F182" s="353" t="s">
        <v>88</v>
      </c>
      <c r="G182" s="397">
        <v>0</v>
      </c>
      <c r="H182" s="360" t="s">
        <v>88</v>
      </c>
      <c r="I182" s="339">
        <v>0</v>
      </c>
      <c r="J182" s="345" t="s">
        <v>88</v>
      </c>
      <c r="K182" s="52"/>
      <c r="L182" s="199"/>
    </row>
    <row r="183" spans="1:12" s="53" customFormat="1" ht="15" customHeight="1">
      <c r="B183" s="437" t="s">
        <v>24</v>
      </c>
      <c r="C183" s="438"/>
      <c r="D183" s="439"/>
      <c r="E183" s="361" t="s">
        <v>230</v>
      </c>
      <c r="F183" s="398"/>
      <c r="G183" s="557">
        <f>E170+E171+E174+E175+E176+E177+E178+E179+E180+E181+E182+G170+G171+G174+G175+G176+G177+G178+G179+G180+G181+G182+I170+I171+I174+I175+I176+I177+I178+I179+I180+I181+I182</f>
        <v>0</v>
      </c>
      <c r="H183" s="438"/>
      <c r="I183" s="399" t="s">
        <v>874</v>
      </c>
      <c r="J183" s="399"/>
      <c r="K183" s="326"/>
      <c r="L183" s="199"/>
    </row>
    <row r="184" spans="1:12" s="53" customFormat="1" ht="15" customHeight="1">
      <c r="B184" s="324" t="s">
        <v>81</v>
      </c>
      <c r="C184" s="199"/>
      <c r="D184" s="199"/>
      <c r="E184" s="199"/>
      <c r="F184" s="199"/>
      <c r="G184" s="199"/>
      <c r="H184" s="199"/>
      <c r="I184" s="199"/>
      <c r="J184" s="199"/>
      <c r="K184" s="199"/>
      <c r="L184" s="199"/>
    </row>
    <row r="185" spans="1:12" s="53" customFormat="1" ht="9" customHeight="1">
      <c r="B185" s="324"/>
      <c r="C185" s="199"/>
      <c r="D185" s="199"/>
      <c r="E185" s="199"/>
      <c r="F185" s="199"/>
      <c r="G185" s="199"/>
      <c r="H185" s="199"/>
      <c r="I185" s="199"/>
      <c r="J185" s="199"/>
      <c r="K185" s="199"/>
      <c r="L185" s="199"/>
    </row>
    <row r="186" spans="1:12" s="53" customFormat="1" ht="15" customHeight="1">
      <c r="A186" s="259" t="s">
        <v>115</v>
      </c>
    </row>
    <row r="187" spans="1:12" s="53" customFormat="1" ht="13" customHeight="1"/>
    <row r="188" spans="1:12" s="53" customFormat="1" ht="13" customHeight="1">
      <c r="B188" s="53" t="s">
        <v>663</v>
      </c>
      <c r="E188" s="199"/>
      <c r="F188" s="199"/>
      <c r="G188" s="199"/>
      <c r="H188" s="199"/>
      <c r="I188" s="199"/>
      <c r="J188" s="199"/>
      <c r="K188" s="199"/>
      <c r="L188" s="199"/>
    </row>
    <row r="189" spans="1:12" s="53" customFormat="1" ht="26.25" customHeight="1">
      <c r="B189" s="400"/>
      <c r="C189" s="437" t="s">
        <v>74</v>
      </c>
      <c r="D189" s="438"/>
      <c r="E189" s="438"/>
      <c r="F189" s="438"/>
      <c r="G189" s="439"/>
      <c r="H189" s="505" t="s">
        <v>879</v>
      </c>
      <c r="I189" s="507"/>
      <c r="J189" s="437" t="s">
        <v>75</v>
      </c>
      <c r="K189" s="438"/>
      <c r="L189" s="439"/>
    </row>
    <row r="190" spans="1:12" s="53" customFormat="1" ht="16.5" customHeight="1">
      <c r="B190" s="548" t="s">
        <v>28</v>
      </c>
      <c r="C190" s="361" t="s">
        <v>40</v>
      </c>
      <c r="D190" s="398"/>
      <c r="E190" s="398"/>
      <c r="F190" s="398"/>
      <c r="G190" s="362"/>
      <c r="H190" s="437" t="s">
        <v>441</v>
      </c>
      <c r="I190" s="439"/>
      <c r="J190" s="437" t="s">
        <v>887</v>
      </c>
      <c r="K190" s="438"/>
      <c r="L190" s="439"/>
    </row>
    <row r="191" spans="1:12" s="53" customFormat="1" ht="16.5" customHeight="1">
      <c r="B191" s="549"/>
      <c r="C191" s="361" t="s">
        <v>41</v>
      </c>
      <c r="D191" s="398"/>
      <c r="E191" s="398"/>
      <c r="F191" s="398"/>
      <c r="G191" s="362"/>
      <c r="H191" s="437" t="s">
        <v>441</v>
      </c>
      <c r="I191" s="439"/>
      <c r="J191" s="437" t="s">
        <v>887</v>
      </c>
      <c r="K191" s="438"/>
      <c r="L191" s="439"/>
    </row>
    <row r="192" spans="1:12" s="53" customFormat="1" ht="16.5" customHeight="1">
      <c r="B192" s="549"/>
      <c r="C192" s="354" t="s">
        <v>42</v>
      </c>
      <c r="D192" s="346"/>
      <c r="E192" s="346"/>
      <c r="F192" s="346"/>
      <c r="G192" s="362"/>
      <c r="H192" s="437" t="s">
        <v>114</v>
      </c>
      <c r="I192" s="439"/>
      <c r="J192" s="437" t="s">
        <v>442</v>
      </c>
      <c r="K192" s="438"/>
      <c r="L192" s="362" t="s">
        <v>443</v>
      </c>
    </row>
    <row r="193" spans="1:12" s="53" customFormat="1" ht="16.5" customHeight="1">
      <c r="B193" s="549"/>
      <c r="C193" s="361" t="s">
        <v>43</v>
      </c>
      <c r="D193" s="398"/>
      <c r="E193" s="398"/>
      <c r="F193" s="398"/>
      <c r="G193" s="362"/>
      <c r="H193" s="437" t="s">
        <v>441</v>
      </c>
      <c r="I193" s="439"/>
      <c r="J193" s="437" t="s">
        <v>887</v>
      </c>
      <c r="K193" s="438"/>
      <c r="L193" s="439"/>
    </row>
    <row r="194" spans="1:12" ht="16.5" customHeight="1">
      <c r="A194" s="53"/>
      <c r="B194" s="550"/>
      <c r="C194" s="361" t="s">
        <v>44</v>
      </c>
      <c r="D194" s="398"/>
      <c r="E194" s="398"/>
      <c r="F194" s="398"/>
      <c r="G194" s="362"/>
      <c r="H194" s="437" t="s">
        <v>441</v>
      </c>
      <c r="I194" s="439"/>
      <c r="J194" s="437" t="s">
        <v>887</v>
      </c>
      <c r="K194" s="438"/>
      <c r="L194" s="439"/>
    </row>
    <row r="195" spans="1:12" ht="16.5" customHeight="1">
      <c r="A195" s="53"/>
      <c r="B195" s="545" t="s">
        <v>232</v>
      </c>
      <c r="C195" s="361" t="s">
        <v>45</v>
      </c>
      <c r="D195" s="398"/>
      <c r="E195" s="398"/>
      <c r="F195" s="398"/>
      <c r="G195" s="362"/>
      <c r="H195" s="437" t="s">
        <v>441</v>
      </c>
      <c r="I195" s="439"/>
      <c r="J195" s="437" t="s">
        <v>887</v>
      </c>
      <c r="K195" s="438"/>
      <c r="L195" s="439"/>
    </row>
    <row r="196" spans="1:12" ht="16.5" customHeight="1">
      <c r="A196" s="53"/>
      <c r="B196" s="546"/>
      <c r="C196" s="361" t="s">
        <v>46</v>
      </c>
      <c r="D196" s="398"/>
      <c r="E196" s="398"/>
      <c r="F196" s="398"/>
      <c r="G196" s="362"/>
      <c r="H196" s="437" t="s">
        <v>441</v>
      </c>
      <c r="I196" s="439"/>
      <c r="J196" s="437" t="s">
        <v>444</v>
      </c>
      <c r="K196" s="438"/>
      <c r="L196" s="439"/>
    </row>
    <row r="197" spans="1:12" ht="16.5" customHeight="1">
      <c r="A197" s="53"/>
      <c r="B197" s="546"/>
      <c r="C197" s="361" t="s">
        <v>47</v>
      </c>
      <c r="D197" s="398"/>
      <c r="E197" s="398"/>
      <c r="F197" s="398"/>
      <c r="G197" s="362"/>
      <c r="H197" s="437" t="s">
        <v>441</v>
      </c>
      <c r="I197" s="439"/>
      <c r="J197" s="437" t="s">
        <v>444</v>
      </c>
      <c r="K197" s="438"/>
      <c r="L197" s="439"/>
    </row>
    <row r="198" spans="1:12" ht="16.5" customHeight="1">
      <c r="A198" s="53"/>
      <c r="B198" s="546"/>
      <c r="C198" s="361" t="s">
        <v>48</v>
      </c>
      <c r="D198" s="398"/>
      <c r="E198" s="398"/>
      <c r="F198" s="398"/>
      <c r="G198" s="362"/>
      <c r="H198" s="437" t="s">
        <v>114</v>
      </c>
      <c r="I198" s="439"/>
      <c r="J198" s="437" t="s">
        <v>444</v>
      </c>
      <c r="K198" s="438"/>
      <c r="L198" s="439"/>
    </row>
    <row r="199" spans="1:12" ht="16.5" customHeight="1">
      <c r="A199" s="53"/>
      <c r="B199" s="546"/>
      <c r="C199" s="361" t="s">
        <v>49</v>
      </c>
      <c r="D199" s="398"/>
      <c r="E199" s="398"/>
      <c r="F199" s="398"/>
      <c r="G199" s="362"/>
      <c r="H199" s="437" t="s">
        <v>441</v>
      </c>
      <c r="I199" s="439"/>
      <c r="J199" s="437" t="s">
        <v>444</v>
      </c>
      <c r="K199" s="438"/>
      <c r="L199" s="439"/>
    </row>
    <row r="200" spans="1:12" ht="16.5" customHeight="1">
      <c r="A200" s="53"/>
      <c r="B200" s="546"/>
      <c r="C200" s="361" t="s">
        <v>50</v>
      </c>
      <c r="D200" s="398"/>
      <c r="E200" s="398"/>
      <c r="F200" s="398"/>
      <c r="G200" s="362"/>
      <c r="H200" s="437" t="s">
        <v>441</v>
      </c>
      <c r="I200" s="439"/>
      <c r="J200" s="437" t="s">
        <v>444</v>
      </c>
      <c r="K200" s="438"/>
      <c r="L200" s="439"/>
    </row>
    <row r="201" spans="1:12" ht="16.5" customHeight="1">
      <c r="A201" s="53"/>
      <c r="B201" s="546"/>
      <c r="C201" s="361" t="s">
        <v>51</v>
      </c>
      <c r="D201" s="398"/>
      <c r="E201" s="398"/>
      <c r="F201" s="398"/>
      <c r="G201" s="362"/>
      <c r="H201" s="437" t="s">
        <v>441</v>
      </c>
      <c r="I201" s="439"/>
      <c r="J201" s="437" t="s">
        <v>887</v>
      </c>
      <c r="K201" s="438"/>
      <c r="L201" s="439"/>
    </row>
    <row r="202" spans="1:12" ht="16.5" customHeight="1">
      <c r="A202" s="53"/>
      <c r="B202" s="546"/>
      <c r="C202" s="361" t="s">
        <v>52</v>
      </c>
      <c r="D202" s="398"/>
      <c r="E202" s="398"/>
      <c r="F202" s="398"/>
      <c r="G202" s="362"/>
      <c r="H202" s="437" t="s">
        <v>441</v>
      </c>
      <c r="I202" s="439"/>
      <c r="J202" s="437" t="s">
        <v>887</v>
      </c>
      <c r="K202" s="438"/>
      <c r="L202" s="439"/>
    </row>
    <row r="203" spans="1:12" ht="16.5" customHeight="1">
      <c r="A203" s="53"/>
      <c r="B203" s="546"/>
      <c r="C203" s="361" t="s">
        <v>53</v>
      </c>
      <c r="D203" s="398"/>
      <c r="E203" s="398"/>
      <c r="F203" s="398"/>
      <c r="G203" s="362"/>
      <c r="H203" s="437" t="s">
        <v>441</v>
      </c>
      <c r="I203" s="439"/>
      <c r="J203" s="437" t="s">
        <v>444</v>
      </c>
      <c r="K203" s="438"/>
      <c r="L203" s="439"/>
    </row>
    <row r="204" spans="1:12" ht="16.5" customHeight="1">
      <c r="A204" s="53"/>
      <c r="B204" s="547"/>
      <c r="C204" s="354" t="s">
        <v>54</v>
      </c>
      <c r="D204" s="346"/>
      <c r="E204" s="346"/>
      <c r="F204" s="346"/>
      <c r="G204" s="362"/>
      <c r="H204" s="437" t="s">
        <v>441</v>
      </c>
      <c r="I204" s="439"/>
      <c r="J204" s="437" t="s">
        <v>444</v>
      </c>
      <c r="K204" s="438"/>
      <c r="L204" s="439"/>
    </row>
    <row r="205" spans="1:12" ht="16.5" customHeight="1">
      <c r="A205" s="53"/>
      <c r="B205" s="437" t="s">
        <v>55</v>
      </c>
      <c r="C205" s="438"/>
      <c r="D205" s="438"/>
      <c r="E205" s="438"/>
      <c r="F205" s="438"/>
      <c r="G205" s="439"/>
      <c r="H205" s="437" t="s">
        <v>441</v>
      </c>
      <c r="I205" s="439"/>
      <c r="J205" s="437" t="s">
        <v>444</v>
      </c>
      <c r="K205" s="438"/>
      <c r="L205" s="439"/>
    </row>
    <row r="206" spans="1:12" ht="13" customHeight="1">
      <c r="A206" s="53"/>
      <c r="B206" s="323"/>
      <c r="C206" s="323"/>
      <c r="D206" s="323"/>
      <c r="E206" s="323"/>
      <c r="F206" s="323"/>
      <c r="G206" s="323"/>
      <c r="H206" s="323"/>
      <c r="I206" s="323"/>
      <c r="J206" s="323"/>
      <c r="K206" s="323"/>
      <c r="L206" s="323"/>
    </row>
    <row r="207" spans="1:12" ht="13" customHeight="1">
      <c r="A207" s="53"/>
      <c r="B207" s="53"/>
      <c r="C207" s="53"/>
      <c r="D207" s="53"/>
      <c r="E207" s="53"/>
      <c r="F207" s="53"/>
      <c r="G207" s="53"/>
      <c r="H207" s="53"/>
      <c r="I207" s="53"/>
      <c r="J207" s="53"/>
      <c r="K207" s="53"/>
      <c r="L207" s="53"/>
    </row>
    <row r="208" spans="1:12" ht="13" customHeight="1">
      <c r="A208" s="53"/>
      <c r="B208" s="53" t="s">
        <v>664</v>
      </c>
      <c r="C208" s="53"/>
      <c r="D208" s="53"/>
      <c r="E208" s="53"/>
      <c r="F208" s="53"/>
      <c r="G208" s="53"/>
      <c r="H208" s="53"/>
      <c r="I208" s="53"/>
      <c r="J208" s="53"/>
      <c r="K208" s="53"/>
      <c r="L208" s="53"/>
    </row>
    <row r="209" spans="1:12" ht="13" customHeight="1">
      <c r="A209" s="53"/>
      <c r="B209" s="354"/>
      <c r="C209" s="346"/>
      <c r="D209" s="346"/>
      <c r="E209" s="346"/>
      <c r="F209" s="346"/>
      <c r="G209" s="346"/>
      <c r="H209" s="346"/>
      <c r="I209" s="346"/>
      <c r="J209" s="346"/>
      <c r="K209" s="346"/>
      <c r="L209" s="355"/>
    </row>
    <row r="210" spans="1:12" ht="13" customHeight="1">
      <c r="A210" s="53"/>
      <c r="B210" s="401" t="s">
        <v>902</v>
      </c>
      <c r="C210" s="402"/>
      <c r="D210" s="402"/>
      <c r="E210" s="402"/>
      <c r="F210" s="402"/>
      <c r="G210" s="324"/>
      <c r="L210" s="351"/>
    </row>
    <row r="211" spans="1:12" ht="13" customHeight="1">
      <c r="A211" s="53"/>
      <c r="B211" s="326"/>
      <c r="L211" s="351"/>
    </row>
    <row r="212" spans="1:12" ht="13" customHeight="1">
      <c r="A212" s="53"/>
      <c r="B212" s="536" t="s">
        <v>710</v>
      </c>
      <c r="C212" s="537"/>
      <c r="D212" s="537"/>
      <c r="E212" s="537"/>
      <c r="F212" s="537"/>
      <c r="G212" s="537"/>
      <c r="H212" s="537"/>
      <c r="I212" s="537"/>
      <c r="J212" s="537"/>
      <c r="L212" s="351"/>
    </row>
    <row r="213" spans="1:12" ht="13" customHeight="1">
      <c r="A213" s="53"/>
      <c r="B213" s="326"/>
      <c r="L213" s="351"/>
    </row>
    <row r="214" spans="1:12" ht="13" customHeight="1">
      <c r="A214" s="53"/>
      <c r="B214" s="326"/>
      <c r="C214" s="541" t="s">
        <v>903</v>
      </c>
      <c r="D214" s="541"/>
      <c r="E214" s="541"/>
      <c r="F214" s="541"/>
      <c r="L214" s="351"/>
    </row>
    <row r="215" spans="1:12" ht="13" customHeight="1">
      <c r="A215" s="53"/>
      <c r="B215" s="326"/>
      <c r="L215" s="351"/>
    </row>
    <row r="216" spans="1:12" ht="13" customHeight="1">
      <c r="A216" s="53"/>
      <c r="B216" s="326" t="s">
        <v>239</v>
      </c>
      <c r="L216" s="351"/>
    </row>
    <row r="217" spans="1:12" ht="13" customHeight="1">
      <c r="A217" s="53"/>
      <c r="B217" s="326" t="s">
        <v>708</v>
      </c>
      <c r="L217" s="351"/>
    </row>
    <row r="218" spans="1:12" ht="18" customHeight="1">
      <c r="A218" s="53"/>
      <c r="B218" s="536" t="s">
        <v>709</v>
      </c>
      <c r="C218" s="537"/>
      <c r="D218" s="537"/>
      <c r="E218" s="537"/>
      <c r="F218" s="537"/>
      <c r="G218" s="537"/>
      <c r="H218" s="537"/>
      <c r="I218" s="537"/>
      <c r="J218" s="537"/>
      <c r="K218" s="537"/>
      <c r="L218" s="538"/>
    </row>
    <row r="219" spans="1:12" ht="13" customHeight="1">
      <c r="A219" s="53"/>
      <c r="B219" s="344"/>
      <c r="C219" s="345"/>
      <c r="D219" s="345"/>
      <c r="E219" s="345"/>
      <c r="F219" s="345"/>
      <c r="G219" s="345"/>
      <c r="H219" s="345"/>
      <c r="I219" s="345"/>
      <c r="J219" s="345"/>
      <c r="K219" s="345"/>
      <c r="L219" s="353"/>
    </row>
    <row r="220" spans="1:12" ht="13" customHeight="1">
      <c r="A220" s="53"/>
      <c r="B220" s="53"/>
      <c r="C220" s="53"/>
      <c r="D220" s="53"/>
      <c r="E220" s="53"/>
      <c r="F220" s="53"/>
      <c r="G220" s="53"/>
      <c r="H220" s="53"/>
      <c r="I220" s="53"/>
      <c r="J220" s="53"/>
      <c r="K220" s="53"/>
      <c r="L220" s="53"/>
    </row>
    <row r="221" spans="1:12" ht="13" customHeight="1">
      <c r="A221" s="53"/>
      <c r="B221" s="53"/>
      <c r="C221" s="53"/>
      <c r="D221" s="53"/>
      <c r="E221" s="53"/>
      <c r="F221" s="53"/>
      <c r="G221" s="53"/>
      <c r="H221" s="53"/>
      <c r="I221" s="53"/>
      <c r="J221" s="53"/>
      <c r="K221" s="53"/>
      <c r="L221" s="53"/>
    </row>
    <row r="222" spans="1:12" ht="13" customHeight="1">
      <c r="A222" s="53"/>
      <c r="B222" s="53" t="s">
        <v>762</v>
      </c>
      <c r="C222" s="53"/>
      <c r="D222" s="53"/>
      <c r="E222" s="53"/>
      <c r="F222" s="53"/>
      <c r="G222" s="53"/>
      <c r="H222" s="53"/>
      <c r="I222" s="53"/>
      <c r="J222" s="53"/>
      <c r="K222" s="53"/>
      <c r="L222" s="53"/>
    </row>
    <row r="223" spans="1:12" ht="21" customHeight="1">
      <c r="A223" s="53"/>
      <c r="B223" s="539" t="s">
        <v>761</v>
      </c>
      <c r="C223" s="539"/>
      <c r="D223" s="539"/>
      <c r="E223" s="539"/>
      <c r="F223" s="530" t="s">
        <v>901</v>
      </c>
      <c r="G223" s="531"/>
      <c r="H223" s="532"/>
      <c r="I223" s="53"/>
      <c r="J223" s="53"/>
      <c r="K223" s="53"/>
      <c r="L223" s="53"/>
    </row>
    <row r="224" spans="1:12" ht="13" customHeight="1">
      <c r="A224" s="53"/>
      <c r="B224" s="540" t="s">
        <v>83</v>
      </c>
      <c r="C224" s="540"/>
      <c r="D224" s="540"/>
      <c r="E224" s="540"/>
      <c r="F224" s="533" t="s">
        <v>84</v>
      </c>
      <c r="G224" s="534"/>
      <c r="H224" s="535"/>
      <c r="I224" s="53"/>
      <c r="J224" s="53"/>
      <c r="K224" s="53"/>
      <c r="L224" s="53"/>
    </row>
    <row r="225" spans="1:12" ht="13" customHeight="1">
      <c r="A225" s="53"/>
      <c r="B225" s="540"/>
      <c r="C225" s="540"/>
      <c r="D225" s="540"/>
      <c r="E225" s="540"/>
      <c r="F225" s="542" t="s">
        <v>85</v>
      </c>
      <c r="G225" s="543"/>
      <c r="H225" s="544"/>
      <c r="I225" s="53"/>
      <c r="J225" s="53"/>
      <c r="K225" s="53"/>
      <c r="L225" s="53"/>
    </row>
    <row r="226" spans="1:12" ht="21" customHeight="1">
      <c r="A226" s="53"/>
      <c r="B226" s="540" t="s">
        <v>56</v>
      </c>
      <c r="C226" s="540"/>
      <c r="D226" s="540"/>
      <c r="E226" s="540"/>
      <c r="F226" s="437" t="s">
        <v>445</v>
      </c>
      <c r="G226" s="438"/>
      <c r="H226" s="439"/>
      <c r="I226" s="53"/>
      <c r="J226" s="323"/>
      <c r="K226" s="53"/>
      <c r="L226" s="53"/>
    </row>
    <row r="227" spans="1:12" ht="7.5" customHeight="1"/>
  </sheetData>
  <mergeCells count="243">
    <mergeCell ref="E136:F136"/>
    <mergeCell ref="H65:H66"/>
    <mergeCell ref="I65:I66"/>
    <mergeCell ref="B33:D34"/>
    <mergeCell ref="B35:D36"/>
    <mergeCell ref="B42:D43"/>
    <mergeCell ref="B44:D45"/>
    <mergeCell ref="B46:D47"/>
    <mergeCell ref="B48:D49"/>
    <mergeCell ref="B50:D51"/>
    <mergeCell ref="B57:D58"/>
    <mergeCell ref="B59:D60"/>
    <mergeCell ref="B53:H53"/>
    <mergeCell ref="B61:D62"/>
    <mergeCell ref="B54:D56"/>
    <mergeCell ref="E54:I54"/>
    <mergeCell ref="E55:E56"/>
    <mergeCell ref="F55:G56"/>
    <mergeCell ref="H55:H56"/>
    <mergeCell ref="I55:I56"/>
    <mergeCell ref="B38:H38"/>
    <mergeCell ref="I42:I43"/>
    <mergeCell ref="I35:I36"/>
    <mergeCell ref="F35:F36"/>
    <mergeCell ref="M55:M56"/>
    <mergeCell ref="E63:E64"/>
    <mergeCell ref="F63:F64"/>
    <mergeCell ref="H63:H64"/>
    <mergeCell ref="I63:I64"/>
    <mergeCell ref="I57:I58"/>
    <mergeCell ref="E59:E60"/>
    <mergeCell ref="F59:F60"/>
    <mergeCell ref="H59:H60"/>
    <mergeCell ref="I59:I60"/>
    <mergeCell ref="E61:E62"/>
    <mergeCell ref="F61:F62"/>
    <mergeCell ref="H61:H62"/>
    <mergeCell ref="I61:I62"/>
    <mergeCell ref="B180:D180"/>
    <mergeCell ref="H29:H30"/>
    <mergeCell ref="I29:I30"/>
    <mergeCell ref="H31:H32"/>
    <mergeCell ref="F31:F32"/>
    <mergeCell ref="K171:K172"/>
    <mergeCell ref="E111:F111"/>
    <mergeCell ref="E71:F71"/>
    <mergeCell ref="D78:K78"/>
    <mergeCell ref="D91:K91"/>
    <mergeCell ref="E84:F84"/>
    <mergeCell ref="E109:G109"/>
    <mergeCell ref="H109:I109"/>
    <mergeCell ref="H116:L116"/>
    <mergeCell ref="B118:D118"/>
    <mergeCell ref="E118:G118"/>
    <mergeCell ref="H118:I118"/>
    <mergeCell ref="H125:L125"/>
    <mergeCell ref="B127:D127"/>
    <mergeCell ref="E127:G127"/>
    <mergeCell ref="L171:L172"/>
    <mergeCell ref="E65:E66"/>
    <mergeCell ref="F65:F66"/>
    <mergeCell ref="G65:G66"/>
    <mergeCell ref="C157:L157"/>
    <mergeCell ref="C161:L161"/>
    <mergeCell ref="I50:I51"/>
    <mergeCell ref="K40:L41"/>
    <mergeCell ref="G35:G36"/>
    <mergeCell ref="H35:H36"/>
    <mergeCell ref="H42:H43"/>
    <mergeCell ref="G27:G34"/>
    <mergeCell ref="F50:F51"/>
    <mergeCell ref="G50:G51"/>
    <mergeCell ref="H50:H51"/>
    <mergeCell ref="E50:E51"/>
    <mergeCell ref="E120:F120"/>
    <mergeCell ref="A153:E153"/>
    <mergeCell ref="F153:G153"/>
    <mergeCell ref="C156:L156"/>
    <mergeCell ref="E129:F129"/>
    <mergeCell ref="H134:L134"/>
    <mergeCell ref="D106:L106"/>
    <mergeCell ref="B109:D109"/>
    <mergeCell ref="B63:D64"/>
    <mergeCell ref="B65:D66"/>
    <mergeCell ref="E57:E58"/>
    <mergeCell ref="E29:E30"/>
    <mergeCell ref="B181:D181"/>
    <mergeCell ref="B182:D182"/>
    <mergeCell ref="J189:L189"/>
    <mergeCell ref="C189:G189"/>
    <mergeCell ref="B183:D183"/>
    <mergeCell ref="H191:I191"/>
    <mergeCell ref="H194:I194"/>
    <mergeCell ref="H195:I195"/>
    <mergeCell ref="J192:K192"/>
    <mergeCell ref="J190:L190"/>
    <mergeCell ref="H192:I192"/>
    <mergeCell ref="H189:I189"/>
    <mergeCell ref="G183:H183"/>
    <mergeCell ref="H197:I197"/>
    <mergeCell ref="H198:I198"/>
    <mergeCell ref="B205:G205"/>
    <mergeCell ref="H201:I201"/>
    <mergeCell ref="H202:I202"/>
    <mergeCell ref="J191:L191"/>
    <mergeCell ref="J193:L193"/>
    <mergeCell ref="J194:L194"/>
    <mergeCell ref="J195:L195"/>
    <mergeCell ref="J196:L196"/>
    <mergeCell ref="H193:I193"/>
    <mergeCell ref="B195:B204"/>
    <mergeCell ref="J197:L197"/>
    <mergeCell ref="J198:L198"/>
    <mergeCell ref="J199:L199"/>
    <mergeCell ref="J200:L200"/>
    <mergeCell ref="H196:I196"/>
    <mergeCell ref="B190:B194"/>
    <mergeCell ref="H190:I190"/>
    <mergeCell ref="F226:H226"/>
    <mergeCell ref="H205:I205"/>
    <mergeCell ref="H204:I204"/>
    <mergeCell ref="H199:I199"/>
    <mergeCell ref="H200:I200"/>
    <mergeCell ref="H203:I203"/>
    <mergeCell ref="F223:H223"/>
    <mergeCell ref="F224:H224"/>
    <mergeCell ref="B218:L218"/>
    <mergeCell ref="B212:J212"/>
    <mergeCell ref="B223:E223"/>
    <mergeCell ref="B224:E225"/>
    <mergeCell ref="B226:E226"/>
    <mergeCell ref="J205:L205"/>
    <mergeCell ref="J201:L201"/>
    <mergeCell ref="J202:L202"/>
    <mergeCell ref="J203:L203"/>
    <mergeCell ref="J204:L204"/>
    <mergeCell ref="C214:F214"/>
    <mergeCell ref="F225:H225"/>
    <mergeCell ref="M40:M41"/>
    <mergeCell ref="N40:N41"/>
    <mergeCell ref="G42:G49"/>
    <mergeCell ref="E46:E47"/>
    <mergeCell ref="F46:F47"/>
    <mergeCell ref="E44:E45"/>
    <mergeCell ref="F44:F45"/>
    <mergeCell ref="B39:D41"/>
    <mergeCell ref="E39:I39"/>
    <mergeCell ref="E42:E43"/>
    <mergeCell ref="F42:F43"/>
    <mergeCell ref="J39:N39"/>
    <mergeCell ref="E40:E41"/>
    <mergeCell ref="F40:G41"/>
    <mergeCell ref="H40:H41"/>
    <mergeCell ref="I40:I41"/>
    <mergeCell ref="L49:L67"/>
    <mergeCell ref="E48:E49"/>
    <mergeCell ref="F48:F49"/>
    <mergeCell ref="H46:H47"/>
    <mergeCell ref="N55:N56"/>
    <mergeCell ref="F57:F58"/>
    <mergeCell ref="G57:G64"/>
    <mergeCell ref="H57:H58"/>
    <mergeCell ref="E10:L10"/>
    <mergeCell ref="B11:D11"/>
    <mergeCell ref="H9:I9"/>
    <mergeCell ref="E12:L12"/>
    <mergeCell ref="E11:L11"/>
    <mergeCell ref="B5:D5"/>
    <mergeCell ref="B6:D7"/>
    <mergeCell ref="E5:L5"/>
    <mergeCell ref="E6:L6"/>
    <mergeCell ref="F7:H7"/>
    <mergeCell ref="B9:D9"/>
    <mergeCell ref="J7:L7"/>
    <mergeCell ref="B12:D12"/>
    <mergeCell ref="E9:G9"/>
    <mergeCell ref="B10:D10"/>
    <mergeCell ref="B8:D8"/>
    <mergeCell ref="E8:L8"/>
    <mergeCell ref="J16:L16"/>
    <mergeCell ref="E27:E28"/>
    <mergeCell ref="F27:F28"/>
    <mergeCell ref="G16:I16"/>
    <mergeCell ref="J24:N24"/>
    <mergeCell ref="E24:I24"/>
    <mergeCell ref="E25:E26"/>
    <mergeCell ref="N25:N26"/>
    <mergeCell ref="I25:I26"/>
    <mergeCell ref="M25:M26"/>
    <mergeCell ref="B23:H23"/>
    <mergeCell ref="B17:F17"/>
    <mergeCell ref="G17:I17"/>
    <mergeCell ref="G18:I18"/>
    <mergeCell ref="B18:F18"/>
    <mergeCell ref="B24:D26"/>
    <mergeCell ref="A1:L1"/>
    <mergeCell ref="B69:D69"/>
    <mergeCell ref="E97:F97"/>
    <mergeCell ref="D104:K104"/>
    <mergeCell ref="D80:L80"/>
    <mergeCell ref="B82:D82"/>
    <mergeCell ref="D93:L93"/>
    <mergeCell ref="G69:H69"/>
    <mergeCell ref="E69:F69"/>
    <mergeCell ref="E82:F82"/>
    <mergeCell ref="G82:H82"/>
    <mergeCell ref="B95:D95"/>
    <mergeCell ref="E95:F95"/>
    <mergeCell ref="G95:H95"/>
    <mergeCell ref="L27:L34"/>
    <mergeCell ref="K25:L26"/>
    <mergeCell ref="G15:I15"/>
    <mergeCell ref="I44:I45"/>
    <mergeCell ref="H44:H45"/>
    <mergeCell ref="I48:I49"/>
    <mergeCell ref="I46:I47"/>
    <mergeCell ref="E31:E32"/>
    <mergeCell ref="E33:E34"/>
    <mergeCell ref="F33:F34"/>
    <mergeCell ref="B166:D167"/>
    <mergeCell ref="B168:D168"/>
    <mergeCell ref="B169:D169"/>
    <mergeCell ref="B15:F15"/>
    <mergeCell ref="J15:L15"/>
    <mergeCell ref="D22:F22"/>
    <mergeCell ref="B29:D30"/>
    <mergeCell ref="B31:D32"/>
    <mergeCell ref="F29:F30"/>
    <mergeCell ref="H48:H49"/>
    <mergeCell ref="H33:H34"/>
    <mergeCell ref="E35:E36"/>
    <mergeCell ref="H25:H26"/>
    <mergeCell ref="J17:L17"/>
    <mergeCell ref="J18:L18"/>
    <mergeCell ref="H27:H28"/>
    <mergeCell ref="I27:I28"/>
    <mergeCell ref="F25:G26"/>
    <mergeCell ref="B16:F16"/>
    <mergeCell ref="H127:I127"/>
    <mergeCell ref="I31:I32"/>
    <mergeCell ref="B27:D28"/>
    <mergeCell ref="C160:L160"/>
    <mergeCell ref="I33:I34"/>
  </mergeCells>
  <phoneticPr fontId="8"/>
  <pageMargins left="0.82677165354330717" right="0.35433070866141736" top="0.62992125984251968" bottom="0.66" header="0.51181102362204722" footer="0.21"/>
  <pageSetup paperSize="9" scale="90" fitToHeight="0" orientation="portrait" r:id="rId1"/>
  <headerFooter alignWithMargins="0"/>
  <rowBreaks count="3" manualBreakCount="3">
    <brk id="67" max="12" man="1"/>
    <brk id="144" max="12" man="1"/>
    <brk id="185"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3</xdr:col>
                    <xdr:colOff>450850</xdr:colOff>
                    <xdr:row>151</xdr:row>
                    <xdr:rowOff>165100</xdr:rowOff>
                  </from>
                  <to>
                    <xdr:col>3</xdr:col>
                    <xdr:colOff>685800</xdr:colOff>
                    <xdr:row>153</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4</xdr:col>
                    <xdr:colOff>533400</xdr:colOff>
                    <xdr:row>151</xdr:row>
                    <xdr:rowOff>165100</xdr:rowOff>
                  </from>
                  <to>
                    <xdr:col>5</xdr:col>
                    <xdr:colOff>203200</xdr:colOff>
                    <xdr:row>153</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7</xdr:col>
                    <xdr:colOff>0</xdr:colOff>
                    <xdr:row>151</xdr:row>
                    <xdr:rowOff>171450</xdr:rowOff>
                  </from>
                  <to>
                    <xdr:col>7</xdr:col>
                    <xdr:colOff>241300</xdr:colOff>
                    <xdr:row>153</xdr:row>
                    <xdr:rowOff>50800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8</xdr:col>
                    <xdr:colOff>336550</xdr:colOff>
                    <xdr:row>151</xdr:row>
                    <xdr:rowOff>171450</xdr:rowOff>
                  </from>
                  <to>
                    <xdr:col>8</xdr:col>
                    <xdr:colOff>571500</xdr:colOff>
                    <xdr:row>153</xdr:row>
                    <xdr:rowOff>50800</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sizeWithCells="1">
                  <from>
                    <xdr:col>7</xdr:col>
                    <xdr:colOff>57150</xdr:colOff>
                    <xdr:row>188</xdr:row>
                    <xdr:rowOff>336550</xdr:rowOff>
                  </from>
                  <to>
                    <xdr:col>7</xdr:col>
                    <xdr:colOff>298450</xdr:colOff>
                    <xdr:row>190</xdr:row>
                    <xdr:rowOff>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sizeWithCells="1">
                  <from>
                    <xdr:col>8</xdr:col>
                    <xdr:colOff>107950</xdr:colOff>
                    <xdr:row>188</xdr:row>
                    <xdr:rowOff>336550</xdr:rowOff>
                  </from>
                  <to>
                    <xdr:col>8</xdr:col>
                    <xdr:colOff>342900</xdr:colOff>
                    <xdr:row>190</xdr:row>
                    <xdr:rowOff>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sizeWithCells="1">
                  <from>
                    <xdr:col>7</xdr:col>
                    <xdr:colOff>57150</xdr:colOff>
                    <xdr:row>189</xdr:row>
                    <xdr:rowOff>336550</xdr:rowOff>
                  </from>
                  <to>
                    <xdr:col>7</xdr:col>
                    <xdr:colOff>298450</xdr:colOff>
                    <xdr:row>191</xdr:row>
                    <xdr:rowOff>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sizeWithCells="1">
                  <from>
                    <xdr:col>8</xdr:col>
                    <xdr:colOff>107950</xdr:colOff>
                    <xdr:row>189</xdr:row>
                    <xdr:rowOff>336550</xdr:rowOff>
                  </from>
                  <to>
                    <xdr:col>8</xdr:col>
                    <xdr:colOff>342900</xdr:colOff>
                    <xdr:row>191</xdr:row>
                    <xdr:rowOff>0</xdr:rowOff>
                  </to>
                </anchor>
              </controlPr>
            </control>
          </mc:Choice>
        </mc:AlternateContent>
        <mc:AlternateContent xmlns:mc="http://schemas.openxmlformats.org/markup-compatibility/2006">
          <mc:Choice Requires="x14">
            <control shapeId="9229" r:id="rId12" name="Check Box 13">
              <controlPr defaultSize="0" autoFill="0" autoLine="0" autoPict="0">
                <anchor moveWithCells="1" sizeWithCells="1">
                  <from>
                    <xdr:col>7</xdr:col>
                    <xdr:colOff>57150</xdr:colOff>
                    <xdr:row>191</xdr:row>
                    <xdr:rowOff>336550</xdr:rowOff>
                  </from>
                  <to>
                    <xdr:col>7</xdr:col>
                    <xdr:colOff>298450</xdr:colOff>
                    <xdr:row>193</xdr:row>
                    <xdr:rowOff>0</xdr:rowOff>
                  </to>
                </anchor>
              </controlPr>
            </control>
          </mc:Choice>
        </mc:AlternateContent>
        <mc:AlternateContent xmlns:mc="http://schemas.openxmlformats.org/markup-compatibility/2006">
          <mc:Choice Requires="x14">
            <control shapeId="9230" r:id="rId13" name="Check Box 14">
              <controlPr defaultSize="0" autoFill="0" autoLine="0" autoPict="0">
                <anchor moveWithCells="1" sizeWithCells="1">
                  <from>
                    <xdr:col>8</xdr:col>
                    <xdr:colOff>107950</xdr:colOff>
                    <xdr:row>191</xdr:row>
                    <xdr:rowOff>336550</xdr:rowOff>
                  </from>
                  <to>
                    <xdr:col>8</xdr:col>
                    <xdr:colOff>342900</xdr:colOff>
                    <xdr:row>193</xdr:row>
                    <xdr:rowOff>0</xdr:rowOff>
                  </to>
                </anchor>
              </controlPr>
            </control>
          </mc:Choice>
        </mc:AlternateContent>
        <mc:AlternateContent xmlns:mc="http://schemas.openxmlformats.org/markup-compatibility/2006">
          <mc:Choice Requires="x14">
            <control shapeId="9231" r:id="rId14" name="Check Box 15">
              <controlPr defaultSize="0" autoFill="0" autoLine="0" autoPict="0">
                <anchor moveWithCells="1" sizeWithCells="1">
                  <from>
                    <xdr:col>7</xdr:col>
                    <xdr:colOff>57150</xdr:colOff>
                    <xdr:row>192</xdr:row>
                    <xdr:rowOff>336550</xdr:rowOff>
                  </from>
                  <to>
                    <xdr:col>7</xdr:col>
                    <xdr:colOff>298450</xdr:colOff>
                    <xdr:row>194</xdr:row>
                    <xdr:rowOff>0</xdr:rowOff>
                  </to>
                </anchor>
              </controlPr>
            </control>
          </mc:Choice>
        </mc:AlternateContent>
        <mc:AlternateContent xmlns:mc="http://schemas.openxmlformats.org/markup-compatibility/2006">
          <mc:Choice Requires="x14">
            <control shapeId="9232" r:id="rId15" name="Check Box 16">
              <controlPr defaultSize="0" autoFill="0" autoLine="0" autoPict="0">
                <anchor moveWithCells="1" sizeWithCells="1">
                  <from>
                    <xdr:col>8</xdr:col>
                    <xdr:colOff>107950</xdr:colOff>
                    <xdr:row>192</xdr:row>
                    <xdr:rowOff>336550</xdr:rowOff>
                  </from>
                  <to>
                    <xdr:col>8</xdr:col>
                    <xdr:colOff>342900</xdr:colOff>
                    <xdr:row>194</xdr:row>
                    <xdr:rowOff>0</xdr:rowOff>
                  </to>
                </anchor>
              </controlPr>
            </control>
          </mc:Choice>
        </mc:AlternateContent>
        <mc:AlternateContent xmlns:mc="http://schemas.openxmlformats.org/markup-compatibility/2006">
          <mc:Choice Requires="x14">
            <control shapeId="9233" r:id="rId16" name="Check Box 17">
              <controlPr defaultSize="0" autoFill="0" autoLine="0" autoPict="0">
                <anchor moveWithCells="1" sizeWithCells="1">
                  <from>
                    <xdr:col>7</xdr:col>
                    <xdr:colOff>57150</xdr:colOff>
                    <xdr:row>193</xdr:row>
                    <xdr:rowOff>336550</xdr:rowOff>
                  </from>
                  <to>
                    <xdr:col>7</xdr:col>
                    <xdr:colOff>298450</xdr:colOff>
                    <xdr:row>195</xdr:row>
                    <xdr:rowOff>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sizeWithCells="1">
                  <from>
                    <xdr:col>8</xdr:col>
                    <xdr:colOff>107950</xdr:colOff>
                    <xdr:row>193</xdr:row>
                    <xdr:rowOff>336550</xdr:rowOff>
                  </from>
                  <to>
                    <xdr:col>8</xdr:col>
                    <xdr:colOff>342900</xdr:colOff>
                    <xdr:row>195</xdr:row>
                    <xdr:rowOff>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sizeWithCells="1">
                  <from>
                    <xdr:col>7</xdr:col>
                    <xdr:colOff>57150</xdr:colOff>
                    <xdr:row>194</xdr:row>
                    <xdr:rowOff>336550</xdr:rowOff>
                  </from>
                  <to>
                    <xdr:col>7</xdr:col>
                    <xdr:colOff>298450</xdr:colOff>
                    <xdr:row>196</xdr:row>
                    <xdr:rowOff>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sizeWithCells="1">
                  <from>
                    <xdr:col>8</xdr:col>
                    <xdr:colOff>107950</xdr:colOff>
                    <xdr:row>194</xdr:row>
                    <xdr:rowOff>336550</xdr:rowOff>
                  </from>
                  <to>
                    <xdr:col>8</xdr:col>
                    <xdr:colOff>342900</xdr:colOff>
                    <xdr:row>196</xdr:row>
                    <xdr:rowOff>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sizeWithCells="1">
                  <from>
                    <xdr:col>7</xdr:col>
                    <xdr:colOff>57150</xdr:colOff>
                    <xdr:row>195</xdr:row>
                    <xdr:rowOff>336550</xdr:rowOff>
                  </from>
                  <to>
                    <xdr:col>7</xdr:col>
                    <xdr:colOff>298450</xdr:colOff>
                    <xdr:row>197</xdr:row>
                    <xdr:rowOff>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sizeWithCells="1">
                  <from>
                    <xdr:col>8</xdr:col>
                    <xdr:colOff>107950</xdr:colOff>
                    <xdr:row>195</xdr:row>
                    <xdr:rowOff>336550</xdr:rowOff>
                  </from>
                  <to>
                    <xdr:col>8</xdr:col>
                    <xdr:colOff>342900</xdr:colOff>
                    <xdr:row>197</xdr:row>
                    <xdr:rowOff>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sizeWithCells="1">
                  <from>
                    <xdr:col>7</xdr:col>
                    <xdr:colOff>57150</xdr:colOff>
                    <xdr:row>197</xdr:row>
                    <xdr:rowOff>336550</xdr:rowOff>
                  </from>
                  <to>
                    <xdr:col>7</xdr:col>
                    <xdr:colOff>298450</xdr:colOff>
                    <xdr:row>199</xdr:row>
                    <xdr:rowOff>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sizeWithCells="1">
                  <from>
                    <xdr:col>8</xdr:col>
                    <xdr:colOff>107950</xdr:colOff>
                    <xdr:row>197</xdr:row>
                    <xdr:rowOff>336550</xdr:rowOff>
                  </from>
                  <to>
                    <xdr:col>8</xdr:col>
                    <xdr:colOff>342900</xdr:colOff>
                    <xdr:row>199</xdr:row>
                    <xdr:rowOff>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sizeWithCells="1">
                  <from>
                    <xdr:col>7</xdr:col>
                    <xdr:colOff>57150</xdr:colOff>
                    <xdr:row>198</xdr:row>
                    <xdr:rowOff>336550</xdr:rowOff>
                  </from>
                  <to>
                    <xdr:col>7</xdr:col>
                    <xdr:colOff>298450</xdr:colOff>
                    <xdr:row>200</xdr:row>
                    <xdr:rowOff>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sizeWithCells="1">
                  <from>
                    <xdr:col>8</xdr:col>
                    <xdr:colOff>107950</xdr:colOff>
                    <xdr:row>198</xdr:row>
                    <xdr:rowOff>336550</xdr:rowOff>
                  </from>
                  <to>
                    <xdr:col>8</xdr:col>
                    <xdr:colOff>342900</xdr:colOff>
                    <xdr:row>200</xdr:row>
                    <xdr:rowOff>0</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sizeWithCells="1">
                  <from>
                    <xdr:col>7</xdr:col>
                    <xdr:colOff>57150</xdr:colOff>
                    <xdr:row>199</xdr:row>
                    <xdr:rowOff>336550</xdr:rowOff>
                  </from>
                  <to>
                    <xdr:col>7</xdr:col>
                    <xdr:colOff>298450</xdr:colOff>
                    <xdr:row>201</xdr:row>
                    <xdr:rowOff>0</xdr:rowOff>
                  </to>
                </anchor>
              </controlPr>
            </control>
          </mc:Choice>
        </mc:AlternateContent>
        <mc:AlternateContent xmlns:mc="http://schemas.openxmlformats.org/markup-compatibility/2006">
          <mc:Choice Requires="x14">
            <control shapeId="9244" r:id="rId27" name="Check Box 28">
              <controlPr defaultSize="0" autoFill="0" autoLine="0" autoPict="0">
                <anchor moveWithCells="1" sizeWithCells="1">
                  <from>
                    <xdr:col>8</xdr:col>
                    <xdr:colOff>107950</xdr:colOff>
                    <xdr:row>199</xdr:row>
                    <xdr:rowOff>336550</xdr:rowOff>
                  </from>
                  <to>
                    <xdr:col>8</xdr:col>
                    <xdr:colOff>342900</xdr:colOff>
                    <xdr:row>201</xdr:row>
                    <xdr:rowOff>0</xdr:rowOff>
                  </to>
                </anchor>
              </controlPr>
            </control>
          </mc:Choice>
        </mc:AlternateContent>
        <mc:AlternateContent xmlns:mc="http://schemas.openxmlformats.org/markup-compatibility/2006">
          <mc:Choice Requires="x14">
            <control shapeId="9245" r:id="rId28" name="Check Box 29">
              <controlPr defaultSize="0" autoFill="0" autoLine="0" autoPict="0">
                <anchor moveWithCells="1" sizeWithCells="1">
                  <from>
                    <xdr:col>7</xdr:col>
                    <xdr:colOff>57150</xdr:colOff>
                    <xdr:row>200</xdr:row>
                    <xdr:rowOff>336550</xdr:rowOff>
                  </from>
                  <to>
                    <xdr:col>7</xdr:col>
                    <xdr:colOff>298450</xdr:colOff>
                    <xdr:row>202</xdr:row>
                    <xdr:rowOff>0</xdr:rowOff>
                  </to>
                </anchor>
              </controlPr>
            </control>
          </mc:Choice>
        </mc:AlternateContent>
        <mc:AlternateContent xmlns:mc="http://schemas.openxmlformats.org/markup-compatibility/2006">
          <mc:Choice Requires="x14">
            <control shapeId="9246" r:id="rId29" name="Check Box 30">
              <controlPr defaultSize="0" autoFill="0" autoLine="0" autoPict="0">
                <anchor moveWithCells="1" sizeWithCells="1">
                  <from>
                    <xdr:col>8</xdr:col>
                    <xdr:colOff>107950</xdr:colOff>
                    <xdr:row>200</xdr:row>
                    <xdr:rowOff>336550</xdr:rowOff>
                  </from>
                  <to>
                    <xdr:col>8</xdr:col>
                    <xdr:colOff>342900</xdr:colOff>
                    <xdr:row>202</xdr:row>
                    <xdr:rowOff>0</xdr:rowOff>
                  </to>
                </anchor>
              </controlPr>
            </control>
          </mc:Choice>
        </mc:AlternateContent>
        <mc:AlternateContent xmlns:mc="http://schemas.openxmlformats.org/markup-compatibility/2006">
          <mc:Choice Requires="x14">
            <control shapeId="9247" r:id="rId30" name="Check Box 31">
              <controlPr defaultSize="0" autoFill="0" autoLine="0" autoPict="0">
                <anchor moveWithCells="1" sizeWithCells="1">
                  <from>
                    <xdr:col>7</xdr:col>
                    <xdr:colOff>57150</xdr:colOff>
                    <xdr:row>201</xdr:row>
                    <xdr:rowOff>336550</xdr:rowOff>
                  </from>
                  <to>
                    <xdr:col>7</xdr:col>
                    <xdr:colOff>298450</xdr:colOff>
                    <xdr:row>203</xdr:row>
                    <xdr:rowOff>0</xdr:rowOff>
                  </to>
                </anchor>
              </controlPr>
            </control>
          </mc:Choice>
        </mc:AlternateContent>
        <mc:AlternateContent xmlns:mc="http://schemas.openxmlformats.org/markup-compatibility/2006">
          <mc:Choice Requires="x14">
            <control shapeId="9248" r:id="rId31" name="Check Box 32">
              <controlPr defaultSize="0" autoFill="0" autoLine="0" autoPict="0">
                <anchor moveWithCells="1" sizeWithCells="1">
                  <from>
                    <xdr:col>8</xdr:col>
                    <xdr:colOff>107950</xdr:colOff>
                    <xdr:row>201</xdr:row>
                    <xdr:rowOff>336550</xdr:rowOff>
                  </from>
                  <to>
                    <xdr:col>8</xdr:col>
                    <xdr:colOff>342900</xdr:colOff>
                    <xdr:row>203</xdr:row>
                    <xdr:rowOff>0</xdr:rowOff>
                  </to>
                </anchor>
              </controlPr>
            </control>
          </mc:Choice>
        </mc:AlternateContent>
        <mc:AlternateContent xmlns:mc="http://schemas.openxmlformats.org/markup-compatibility/2006">
          <mc:Choice Requires="x14">
            <control shapeId="9249" r:id="rId32" name="Check Box 33">
              <controlPr defaultSize="0" autoFill="0" autoLine="0" autoPict="0">
                <anchor moveWithCells="1" sizeWithCells="1">
                  <from>
                    <xdr:col>7</xdr:col>
                    <xdr:colOff>57150</xdr:colOff>
                    <xdr:row>202</xdr:row>
                    <xdr:rowOff>336550</xdr:rowOff>
                  </from>
                  <to>
                    <xdr:col>7</xdr:col>
                    <xdr:colOff>298450</xdr:colOff>
                    <xdr:row>204</xdr:row>
                    <xdr:rowOff>0</xdr:rowOff>
                  </to>
                </anchor>
              </controlPr>
            </control>
          </mc:Choice>
        </mc:AlternateContent>
        <mc:AlternateContent xmlns:mc="http://schemas.openxmlformats.org/markup-compatibility/2006">
          <mc:Choice Requires="x14">
            <control shapeId="9250" r:id="rId33" name="Check Box 34">
              <controlPr defaultSize="0" autoFill="0" autoLine="0" autoPict="0">
                <anchor moveWithCells="1" sizeWithCells="1">
                  <from>
                    <xdr:col>8</xdr:col>
                    <xdr:colOff>107950</xdr:colOff>
                    <xdr:row>202</xdr:row>
                    <xdr:rowOff>336550</xdr:rowOff>
                  </from>
                  <to>
                    <xdr:col>8</xdr:col>
                    <xdr:colOff>342900</xdr:colOff>
                    <xdr:row>204</xdr:row>
                    <xdr:rowOff>0</xdr:rowOff>
                  </to>
                </anchor>
              </controlPr>
            </control>
          </mc:Choice>
        </mc:AlternateContent>
        <mc:AlternateContent xmlns:mc="http://schemas.openxmlformats.org/markup-compatibility/2006">
          <mc:Choice Requires="x14">
            <control shapeId="9251" r:id="rId34" name="Check Box 35">
              <controlPr defaultSize="0" autoFill="0" autoLine="0" autoPict="0">
                <anchor moveWithCells="1" sizeWithCells="1">
                  <from>
                    <xdr:col>7</xdr:col>
                    <xdr:colOff>57150</xdr:colOff>
                    <xdr:row>203</xdr:row>
                    <xdr:rowOff>336550</xdr:rowOff>
                  </from>
                  <to>
                    <xdr:col>7</xdr:col>
                    <xdr:colOff>298450</xdr:colOff>
                    <xdr:row>205</xdr:row>
                    <xdr:rowOff>0</xdr:rowOff>
                  </to>
                </anchor>
              </controlPr>
            </control>
          </mc:Choice>
        </mc:AlternateContent>
        <mc:AlternateContent xmlns:mc="http://schemas.openxmlformats.org/markup-compatibility/2006">
          <mc:Choice Requires="x14">
            <control shapeId="9252" r:id="rId35" name="Check Box 36">
              <controlPr defaultSize="0" autoFill="0" autoLine="0" autoPict="0">
                <anchor moveWithCells="1" sizeWithCells="1">
                  <from>
                    <xdr:col>8</xdr:col>
                    <xdr:colOff>107950</xdr:colOff>
                    <xdr:row>203</xdr:row>
                    <xdr:rowOff>336550</xdr:rowOff>
                  </from>
                  <to>
                    <xdr:col>8</xdr:col>
                    <xdr:colOff>342900</xdr:colOff>
                    <xdr:row>205</xdr:row>
                    <xdr:rowOff>0</xdr:rowOff>
                  </to>
                </anchor>
              </controlPr>
            </control>
          </mc:Choice>
        </mc:AlternateContent>
        <mc:AlternateContent xmlns:mc="http://schemas.openxmlformats.org/markup-compatibility/2006">
          <mc:Choice Requires="x14">
            <control shapeId="9253" r:id="rId36" name="Check Box 37">
              <controlPr defaultSize="0" autoFill="0" autoLine="0" autoPict="0">
                <anchor moveWithCells="1" sizeWithCells="1">
                  <from>
                    <xdr:col>9</xdr:col>
                    <xdr:colOff>228600</xdr:colOff>
                    <xdr:row>195</xdr:row>
                    <xdr:rowOff>0</xdr:rowOff>
                  </from>
                  <to>
                    <xdr:col>9</xdr:col>
                    <xdr:colOff>469900</xdr:colOff>
                    <xdr:row>196</xdr:row>
                    <xdr:rowOff>0</xdr:rowOff>
                  </to>
                </anchor>
              </controlPr>
            </control>
          </mc:Choice>
        </mc:AlternateContent>
        <mc:AlternateContent xmlns:mc="http://schemas.openxmlformats.org/markup-compatibility/2006">
          <mc:Choice Requires="x14">
            <control shapeId="9254" r:id="rId37" name="Check Box 38">
              <controlPr defaultSize="0" autoFill="0" autoLine="0" autoPict="0">
                <anchor moveWithCells="1" sizeWithCells="1">
                  <from>
                    <xdr:col>10</xdr:col>
                    <xdr:colOff>584200</xdr:colOff>
                    <xdr:row>195</xdr:row>
                    <xdr:rowOff>0</xdr:rowOff>
                  </from>
                  <to>
                    <xdr:col>11</xdr:col>
                    <xdr:colOff>114300</xdr:colOff>
                    <xdr:row>196</xdr:row>
                    <xdr:rowOff>0</xdr:rowOff>
                  </to>
                </anchor>
              </controlPr>
            </control>
          </mc:Choice>
        </mc:AlternateContent>
        <mc:AlternateContent xmlns:mc="http://schemas.openxmlformats.org/markup-compatibility/2006">
          <mc:Choice Requires="x14">
            <control shapeId="9255" r:id="rId38" name="Check Box 39">
              <controlPr defaultSize="0" autoFill="0" autoLine="0" autoPict="0">
                <anchor moveWithCells="1" sizeWithCells="1">
                  <from>
                    <xdr:col>9</xdr:col>
                    <xdr:colOff>228600</xdr:colOff>
                    <xdr:row>196</xdr:row>
                    <xdr:rowOff>0</xdr:rowOff>
                  </from>
                  <to>
                    <xdr:col>9</xdr:col>
                    <xdr:colOff>469900</xdr:colOff>
                    <xdr:row>197</xdr:row>
                    <xdr:rowOff>0</xdr:rowOff>
                  </to>
                </anchor>
              </controlPr>
            </control>
          </mc:Choice>
        </mc:AlternateContent>
        <mc:AlternateContent xmlns:mc="http://schemas.openxmlformats.org/markup-compatibility/2006">
          <mc:Choice Requires="x14">
            <control shapeId="9256" r:id="rId39" name="Check Box 40">
              <controlPr defaultSize="0" autoFill="0" autoLine="0" autoPict="0">
                <anchor moveWithCells="1" sizeWithCells="1">
                  <from>
                    <xdr:col>10</xdr:col>
                    <xdr:colOff>584200</xdr:colOff>
                    <xdr:row>196</xdr:row>
                    <xdr:rowOff>0</xdr:rowOff>
                  </from>
                  <to>
                    <xdr:col>11</xdr:col>
                    <xdr:colOff>114300</xdr:colOff>
                    <xdr:row>197</xdr:row>
                    <xdr:rowOff>0</xdr:rowOff>
                  </to>
                </anchor>
              </controlPr>
            </control>
          </mc:Choice>
        </mc:AlternateContent>
        <mc:AlternateContent xmlns:mc="http://schemas.openxmlformats.org/markup-compatibility/2006">
          <mc:Choice Requires="x14">
            <control shapeId="9257" r:id="rId40" name="Check Box 41">
              <controlPr defaultSize="0" autoFill="0" autoLine="0" autoPict="0">
                <anchor moveWithCells="1" sizeWithCells="1">
                  <from>
                    <xdr:col>9</xdr:col>
                    <xdr:colOff>228600</xdr:colOff>
                    <xdr:row>197</xdr:row>
                    <xdr:rowOff>0</xdr:rowOff>
                  </from>
                  <to>
                    <xdr:col>9</xdr:col>
                    <xdr:colOff>469900</xdr:colOff>
                    <xdr:row>198</xdr:row>
                    <xdr:rowOff>0</xdr:rowOff>
                  </to>
                </anchor>
              </controlPr>
            </control>
          </mc:Choice>
        </mc:AlternateContent>
        <mc:AlternateContent xmlns:mc="http://schemas.openxmlformats.org/markup-compatibility/2006">
          <mc:Choice Requires="x14">
            <control shapeId="9258" r:id="rId41" name="Check Box 42">
              <controlPr defaultSize="0" autoFill="0" autoLine="0" autoPict="0">
                <anchor moveWithCells="1" sizeWithCells="1">
                  <from>
                    <xdr:col>10</xdr:col>
                    <xdr:colOff>584200</xdr:colOff>
                    <xdr:row>197</xdr:row>
                    <xdr:rowOff>0</xdr:rowOff>
                  </from>
                  <to>
                    <xdr:col>11</xdr:col>
                    <xdr:colOff>114300</xdr:colOff>
                    <xdr:row>198</xdr:row>
                    <xdr:rowOff>0</xdr:rowOff>
                  </to>
                </anchor>
              </controlPr>
            </control>
          </mc:Choice>
        </mc:AlternateContent>
        <mc:AlternateContent xmlns:mc="http://schemas.openxmlformats.org/markup-compatibility/2006">
          <mc:Choice Requires="x14">
            <control shapeId="9259" r:id="rId42" name="Check Box 43">
              <controlPr defaultSize="0" autoFill="0" autoLine="0" autoPict="0">
                <anchor moveWithCells="1" sizeWithCells="1">
                  <from>
                    <xdr:col>9</xdr:col>
                    <xdr:colOff>228600</xdr:colOff>
                    <xdr:row>198</xdr:row>
                    <xdr:rowOff>0</xdr:rowOff>
                  </from>
                  <to>
                    <xdr:col>9</xdr:col>
                    <xdr:colOff>469900</xdr:colOff>
                    <xdr:row>199</xdr:row>
                    <xdr:rowOff>0</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sizeWithCells="1">
                  <from>
                    <xdr:col>10</xdr:col>
                    <xdr:colOff>584200</xdr:colOff>
                    <xdr:row>198</xdr:row>
                    <xdr:rowOff>0</xdr:rowOff>
                  </from>
                  <to>
                    <xdr:col>11</xdr:col>
                    <xdr:colOff>114300</xdr:colOff>
                    <xdr:row>199</xdr:row>
                    <xdr:rowOff>0</xdr:rowOff>
                  </to>
                </anchor>
              </controlPr>
            </control>
          </mc:Choice>
        </mc:AlternateContent>
        <mc:AlternateContent xmlns:mc="http://schemas.openxmlformats.org/markup-compatibility/2006">
          <mc:Choice Requires="x14">
            <control shapeId="9261" r:id="rId44" name="Check Box 45">
              <controlPr defaultSize="0" autoFill="0" autoLine="0" autoPict="0">
                <anchor moveWithCells="1" sizeWithCells="1">
                  <from>
                    <xdr:col>9</xdr:col>
                    <xdr:colOff>228600</xdr:colOff>
                    <xdr:row>199</xdr:row>
                    <xdr:rowOff>0</xdr:rowOff>
                  </from>
                  <to>
                    <xdr:col>9</xdr:col>
                    <xdr:colOff>469900</xdr:colOff>
                    <xdr:row>200</xdr:row>
                    <xdr:rowOff>0</xdr:rowOff>
                  </to>
                </anchor>
              </controlPr>
            </control>
          </mc:Choice>
        </mc:AlternateContent>
        <mc:AlternateContent xmlns:mc="http://schemas.openxmlformats.org/markup-compatibility/2006">
          <mc:Choice Requires="x14">
            <control shapeId="9262" r:id="rId45" name="Check Box 46">
              <controlPr defaultSize="0" autoFill="0" autoLine="0" autoPict="0">
                <anchor moveWithCells="1" sizeWithCells="1">
                  <from>
                    <xdr:col>10</xdr:col>
                    <xdr:colOff>584200</xdr:colOff>
                    <xdr:row>199</xdr:row>
                    <xdr:rowOff>0</xdr:rowOff>
                  </from>
                  <to>
                    <xdr:col>11</xdr:col>
                    <xdr:colOff>114300</xdr:colOff>
                    <xdr:row>200</xdr:row>
                    <xdr:rowOff>0</xdr:rowOff>
                  </to>
                </anchor>
              </controlPr>
            </control>
          </mc:Choice>
        </mc:AlternateContent>
        <mc:AlternateContent xmlns:mc="http://schemas.openxmlformats.org/markup-compatibility/2006">
          <mc:Choice Requires="x14">
            <control shapeId="9263" r:id="rId46" name="Check Box 47">
              <controlPr defaultSize="0" autoFill="0" autoLine="0" autoPict="0">
                <anchor moveWithCells="1" sizeWithCells="1">
                  <from>
                    <xdr:col>9</xdr:col>
                    <xdr:colOff>228600</xdr:colOff>
                    <xdr:row>202</xdr:row>
                    <xdr:rowOff>0</xdr:rowOff>
                  </from>
                  <to>
                    <xdr:col>9</xdr:col>
                    <xdr:colOff>469900</xdr:colOff>
                    <xdr:row>203</xdr:row>
                    <xdr:rowOff>0</xdr:rowOff>
                  </to>
                </anchor>
              </controlPr>
            </control>
          </mc:Choice>
        </mc:AlternateContent>
        <mc:AlternateContent xmlns:mc="http://schemas.openxmlformats.org/markup-compatibility/2006">
          <mc:Choice Requires="x14">
            <control shapeId="9264" r:id="rId47" name="Check Box 48">
              <controlPr defaultSize="0" autoFill="0" autoLine="0" autoPict="0">
                <anchor moveWithCells="1" sizeWithCells="1">
                  <from>
                    <xdr:col>10</xdr:col>
                    <xdr:colOff>584200</xdr:colOff>
                    <xdr:row>202</xdr:row>
                    <xdr:rowOff>0</xdr:rowOff>
                  </from>
                  <to>
                    <xdr:col>11</xdr:col>
                    <xdr:colOff>114300</xdr:colOff>
                    <xdr:row>203</xdr:row>
                    <xdr:rowOff>0</xdr:rowOff>
                  </to>
                </anchor>
              </controlPr>
            </control>
          </mc:Choice>
        </mc:AlternateContent>
        <mc:AlternateContent xmlns:mc="http://schemas.openxmlformats.org/markup-compatibility/2006">
          <mc:Choice Requires="x14">
            <control shapeId="9265" r:id="rId48" name="Check Box 49">
              <controlPr defaultSize="0" autoFill="0" autoLine="0" autoPict="0">
                <anchor moveWithCells="1" sizeWithCells="1">
                  <from>
                    <xdr:col>9</xdr:col>
                    <xdr:colOff>228600</xdr:colOff>
                    <xdr:row>203</xdr:row>
                    <xdr:rowOff>0</xdr:rowOff>
                  </from>
                  <to>
                    <xdr:col>9</xdr:col>
                    <xdr:colOff>469900</xdr:colOff>
                    <xdr:row>204</xdr:row>
                    <xdr:rowOff>0</xdr:rowOff>
                  </to>
                </anchor>
              </controlPr>
            </control>
          </mc:Choice>
        </mc:AlternateContent>
        <mc:AlternateContent xmlns:mc="http://schemas.openxmlformats.org/markup-compatibility/2006">
          <mc:Choice Requires="x14">
            <control shapeId="9266" r:id="rId49" name="Check Box 50">
              <controlPr defaultSize="0" autoFill="0" autoLine="0" autoPict="0">
                <anchor moveWithCells="1" sizeWithCells="1">
                  <from>
                    <xdr:col>10</xdr:col>
                    <xdr:colOff>584200</xdr:colOff>
                    <xdr:row>203</xdr:row>
                    <xdr:rowOff>0</xdr:rowOff>
                  </from>
                  <to>
                    <xdr:col>11</xdr:col>
                    <xdr:colOff>114300</xdr:colOff>
                    <xdr:row>204</xdr:row>
                    <xdr:rowOff>0</xdr:rowOff>
                  </to>
                </anchor>
              </controlPr>
            </control>
          </mc:Choice>
        </mc:AlternateContent>
        <mc:AlternateContent xmlns:mc="http://schemas.openxmlformats.org/markup-compatibility/2006">
          <mc:Choice Requires="x14">
            <control shapeId="9267" r:id="rId50" name="Check Box 51">
              <controlPr defaultSize="0" autoFill="0" autoLine="0" autoPict="0">
                <anchor moveWithCells="1" sizeWithCells="1">
                  <from>
                    <xdr:col>9</xdr:col>
                    <xdr:colOff>228600</xdr:colOff>
                    <xdr:row>204</xdr:row>
                    <xdr:rowOff>0</xdr:rowOff>
                  </from>
                  <to>
                    <xdr:col>9</xdr:col>
                    <xdr:colOff>469900</xdr:colOff>
                    <xdr:row>205</xdr:row>
                    <xdr:rowOff>0</xdr:rowOff>
                  </to>
                </anchor>
              </controlPr>
            </control>
          </mc:Choice>
        </mc:AlternateContent>
        <mc:AlternateContent xmlns:mc="http://schemas.openxmlformats.org/markup-compatibility/2006">
          <mc:Choice Requires="x14">
            <control shapeId="9268" r:id="rId51" name="Check Box 52">
              <controlPr defaultSize="0" autoFill="0" autoLine="0" autoPict="0">
                <anchor moveWithCells="1" sizeWithCells="1">
                  <from>
                    <xdr:col>10</xdr:col>
                    <xdr:colOff>584200</xdr:colOff>
                    <xdr:row>204</xdr:row>
                    <xdr:rowOff>0</xdr:rowOff>
                  </from>
                  <to>
                    <xdr:col>11</xdr:col>
                    <xdr:colOff>114300</xdr:colOff>
                    <xdr:row>205</xdr:row>
                    <xdr:rowOff>0</xdr:rowOff>
                  </to>
                </anchor>
              </controlPr>
            </control>
          </mc:Choice>
        </mc:AlternateContent>
        <mc:AlternateContent xmlns:mc="http://schemas.openxmlformats.org/markup-compatibility/2006">
          <mc:Choice Requires="x14">
            <control shapeId="9269" r:id="rId52" name="Check Box 53">
              <controlPr defaultSize="0" autoFill="0" autoLine="0" autoPict="0">
                <anchor moveWithCells="1" sizeWithCells="1">
                  <from>
                    <xdr:col>9</xdr:col>
                    <xdr:colOff>50800</xdr:colOff>
                    <xdr:row>188</xdr:row>
                    <xdr:rowOff>336550</xdr:rowOff>
                  </from>
                  <to>
                    <xdr:col>9</xdr:col>
                    <xdr:colOff>285750</xdr:colOff>
                    <xdr:row>190</xdr:row>
                    <xdr:rowOff>0</xdr:rowOff>
                  </to>
                </anchor>
              </controlPr>
            </control>
          </mc:Choice>
        </mc:AlternateContent>
        <mc:AlternateContent xmlns:mc="http://schemas.openxmlformats.org/markup-compatibility/2006">
          <mc:Choice Requires="x14">
            <control shapeId="9270" r:id="rId53" name="Check Box 54">
              <controlPr defaultSize="0" autoFill="0" autoLine="0" autoPict="0">
                <anchor moveWithCells="1" sizeWithCells="1">
                  <from>
                    <xdr:col>11</xdr:col>
                    <xdr:colOff>203200</xdr:colOff>
                    <xdr:row>188</xdr:row>
                    <xdr:rowOff>336550</xdr:rowOff>
                  </from>
                  <to>
                    <xdr:col>11</xdr:col>
                    <xdr:colOff>438150</xdr:colOff>
                    <xdr:row>190</xdr:row>
                    <xdr:rowOff>0</xdr:rowOff>
                  </to>
                </anchor>
              </controlPr>
            </control>
          </mc:Choice>
        </mc:AlternateContent>
        <mc:AlternateContent xmlns:mc="http://schemas.openxmlformats.org/markup-compatibility/2006">
          <mc:Choice Requires="x14">
            <control shapeId="9271" r:id="rId54" name="Check Box 55">
              <controlPr defaultSize="0" autoFill="0" autoLine="0" autoPict="0">
                <anchor moveWithCells="1" sizeWithCells="1">
                  <from>
                    <xdr:col>9</xdr:col>
                    <xdr:colOff>50800</xdr:colOff>
                    <xdr:row>189</xdr:row>
                    <xdr:rowOff>336550</xdr:rowOff>
                  </from>
                  <to>
                    <xdr:col>9</xdr:col>
                    <xdr:colOff>285750</xdr:colOff>
                    <xdr:row>191</xdr:row>
                    <xdr:rowOff>0</xdr:rowOff>
                  </to>
                </anchor>
              </controlPr>
            </control>
          </mc:Choice>
        </mc:AlternateContent>
        <mc:AlternateContent xmlns:mc="http://schemas.openxmlformats.org/markup-compatibility/2006">
          <mc:Choice Requires="x14">
            <control shapeId="9272" r:id="rId55" name="Check Box 56">
              <controlPr defaultSize="0" autoFill="0" autoLine="0" autoPict="0">
                <anchor moveWithCells="1" sizeWithCells="1">
                  <from>
                    <xdr:col>11</xdr:col>
                    <xdr:colOff>203200</xdr:colOff>
                    <xdr:row>189</xdr:row>
                    <xdr:rowOff>336550</xdr:rowOff>
                  </from>
                  <to>
                    <xdr:col>11</xdr:col>
                    <xdr:colOff>438150</xdr:colOff>
                    <xdr:row>191</xdr:row>
                    <xdr:rowOff>0</xdr:rowOff>
                  </to>
                </anchor>
              </controlPr>
            </control>
          </mc:Choice>
        </mc:AlternateContent>
        <mc:AlternateContent xmlns:mc="http://schemas.openxmlformats.org/markup-compatibility/2006">
          <mc:Choice Requires="x14">
            <control shapeId="9273" r:id="rId56" name="Check Box 57">
              <controlPr defaultSize="0" autoFill="0" autoLine="0" autoPict="0">
                <anchor moveWithCells="1" sizeWithCells="1">
                  <from>
                    <xdr:col>9</xdr:col>
                    <xdr:colOff>50800</xdr:colOff>
                    <xdr:row>191</xdr:row>
                    <xdr:rowOff>336550</xdr:rowOff>
                  </from>
                  <to>
                    <xdr:col>9</xdr:col>
                    <xdr:colOff>285750</xdr:colOff>
                    <xdr:row>193</xdr:row>
                    <xdr:rowOff>0</xdr:rowOff>
                  </to>
                </anchor>
              </controlPr>
            </control>
          </mc:Choice>
        </mc:AlternateContent>
        <mc:AlternateContent xmlns:mc="http://schemas.openxmlformats.org/markup-compatibility/2006">
          <mc:Choice Requires="x14">
            <control shapeId="9274" r:id="rId57" name="Check Box 58">
              <controlPr defaultSize="0" autoFill="0" autoLine="0" autoPict="0">
                <anchor moveWithCells="1" sizeWithCells="1">
                  <from>
                    <xdr:col>11</xdr:col>
                    <xdr:colOff>203200</xdr:colOff>
                    <xdr:row>191</xdr:row>
                    <xdr:rowOff>336550</xdr:rowOff>
                  </from>
                  <to>
                    <xdr:col>11</xdr:col>
                    <xdr:colOff>438150</xdr:colOff>
                    <xdr:row>193</xdr:row>
                    <xdr:rowOff>0</xdr:rowOff>
                  </to>
                </anchor>
              </controlPr>
            </control>
          </mc:Choice>
        </mc:AlternateContent>
        <mc:AlternateContent xmlns:mc="http://schemas.openxmlformats.org/markup-compatibility/2006">
          <mc:Choice Requires="x14">
            <control shapeId="9275" r:id="rId58" name="Check Box 59">
              <controlPr defaultSize="0" autoFill="0" autoLine="0" autoPict="0">
                <anchor moveWithCells="1" sizeWithCells="1">
                  <from>
                    <xdr:col>9</xdr:col>
                    <xdr:colOff>50800</xdr:colOff>
                    <xdr:row>192</xdr:row>
                    <xdr:rowOff>336550</xdr:rowOff>
                  </from>
                  <to>
                    <xdr:col>9</xdr:col>
                    <xdr:colOff>285750</xdr:colOff>
                    <xdr:row>194</xdr:row>
                    <xdr:rowOff>0</xdr:rowOff>
                  </to>
                </anchor>
              </controlPr>
            </control>
          </mc:Choice>
        </mc:AlternateContent>
        <mc:AlternateContent xmlns:mc="http://schemas.openxmlformats.org/markup-compatibility/2006">
          <mc:Choice Requires="x14">
            <control shapeId="9276" r:id="rId59" name="Check Box 60">
              <controlPr defaultSize="0" autoFill="0" autoLine="0" autoPict="0">
                <anchor moveWithCells="1" sizeWithCells="1">
                  <from>
                    <xdr:col>11</xdr:col>
                    <xdr:colOff>203200</xdr:colOff>
                    <xdr:row>192</xdr:row>
                    <xdr:rowOff>336550</xdr:rowOff>
                  </from>
                  <to>
                    <xdr:col>11</xdr:col>
                    <xdr:colOff>438150</xdr:colOff>
                    <xdr:row>194</xdr:row>
                    <xdr:rowOff>0</xdr:rowOff>
                  </to>
                </anchor>
              </controlPr>
            </control>
          </mc:Choice>
        </mc:AlternateContent>
        <mc:AlternateContent xmlns:mc="http://schemas.openxmlformats.org/markup-compatibility/2006">
          <mc:Choice Requires="x14">
            <control shapeId="9277" r:id="rId60" name="Check Box 61">
              <controlPr defaultSize="0" autoFill="0" autoLine="0" autoPict="0">
                <anchor moveWithCells="1" sizeWithCells="1">
                  <from>
                    <xdr:col>9</xdr:col>
                    <xdr:colOff>50800</xdr:colOff>
                    <xdr:row>193</xdr:row>
                    <xdr:rowOff>336550</xdr:rowOff>
                  </from>
                  <to>
                    <xdr:col>9</xdr:col>
                    <xdr:colOff>285750</xdr:colOff>
                    <xdr:row>195</xdr:row>
                    <xdr:rowOff>0</xdr:rowOff>
                  </to>
                </anchor>
              </controlPr>
            </control>
          </mc:Choice>
        </mc:AlternateContent>
        <mc:AlternateContent xmlns:mc="http://schemas.openxmlformats.org/markup-compatibility/2006">
          <mc:Choice Requires="x14">
            <control shapeId="9278" r:id="rId61" name="Check Box 62">
              <controlPr defaultSize="0" autoFill="0" autoLine="0" autoPict="0">
                <anchor moveWithCells="1" sizeWithCells="1">
                  <from>
                    <xdr:col>11</xdr:col>
                    <xdr:colOff>203200</xdr:colOff>
                    <xdr:row>193</xdr:row>
                    <xdr:rowOff>336550</xdr:rowOff>
                  </from>
                  <to>
                    <xdr:col>11</xdr:col>
                    <xdr:colOff>438150</xdr:colOff>
                    <xdr:row>195</xdr:row>
                    <xdr:rowOff>0</xdr:rowOff>
                  </to>
                </anchor>
              </controlPr>
            </control>
          </mc:Choice>
        </mc:AlternateContent>
        <mc:AlternateContent xmlns:mc="http://schemas.openxmlformats.org/markup-compatibility/2006">
          <mc:Choice Requires="x14">
            <control shapeId="9279" r:id="rId62" name="Check Box 63">
              <controlPr defaultSize="0" autoFill="0" autoLine="0" autoPict="0">
                <anchor moveWithCells="1" sizeWithCells="1">
                  <from>
                    <xdr:col>9</xdr:col>
                    <xdr:colOff>50800</xdr:colOff>
                    <xdr:row>199</xdr:row>
                    <xdr:rowOff>336550</xdr:rowOff>
                  </from>
                  <to>
                    <xdr:col>9</xdr:col>
                    <xdr:colOff>285750</xdr:colOff>
                    <xdr:row>201</xdr:row>
                    <xdr:rowOff>0</xdr:rowOff>
                  </to>
                </anchor>
              </controlPr>
            </control>
          </mc:Choice>
        </mc:AlternateContent>
        <mc:AlternateContent xmlns:mc="http://schemas.openxmlformats.org/markup-compatibility/2006">
          <mc:Choice Requires="x14">
            <control shapeId="9280" r:id="rId63" name="Check Box 64">
              <controlPr defaultSize="0" autoFill="0" autoLine="0" autoPict="0">
                <anchor moveWithCells="1" sizeWithCells="1">
                  <from>
                    <xdr:col>11</xdr:col>
                    <xdr:colOff>203200</xdr:colOff>
                    <xdr:row>199</xdr:row>
                    <xdr:rowOff>336550</xdr:rowOff>
                  </from>
                  <to>
                    <xdr:col>11</xdr:col>
                    <xdr:colOff>438150</xdr:colOff>
                    <xdr:row>201</xdr:row>
                    <xdr:rowOff>0</xdr:rowOff>
                  </to>
                </anchor>
              </controlPr>
            </control>
          </mc:Choice>
        </mc:AlternateContent>
        <mc:AlternateContent xmlns:mc="http://schemas.openxmlformats.org/markup-compatibility/2006">
          <mc:Choice Requires="x14">
            <control shapeId="9281" r:id="rId64" name="Check Box 65">
              <controlPr defaultSize="0" autoFill="0" autoLine="0" autoPict="0">
                <anchor moveWithCells="1" sizeWithCells="1">
                  <from>
                    <xdr:col>9</xdr:col>
                    <xdr:colOff>50800</xdr:colOff>
                    <xdr:row>200</xdr:row>
                    <xdr:rowOff>336550</xdr:rowOff>
                  </from>
                  <to>
                    <xdr:col>9</xdr:col>
                    <xdr:colOff>285750</xdr:colOff>
                    <xdr:row>202</xdr:row>
                    <xdr:rowOff>0</xdr:rowOff>
                  </to>
                </anchor>
              </controlPr>
            </control>
          </mc:Choice>
        </mc:AlternateContent>
        <mc:AlternateContent xmlns:mc="http://schemas.openxmlformats.org/markup-compatibility/2006">
          <mc:Choice Requires="x14">
            <control shapeId="9282" r:id="rId65" name="Check Box 66">
              <controlPr defaultSize="0" autoFill="0" autoLine="0" autoPict="0">
                <anchor moveWithCells="1" sizeWithCells="1">
                  <from>
                    <xdr:col>11</xdr:col>
                    <xdr:colOff>203200</xdr:colOff>
                    <xdr:row>200</xdr:row>
                    <xdr:rowOff>336550</xdr:rowOff>
                  </from>
                  <to>
                    <xdr:col>11</xdr:col>
                    <xdr:colOff>438150</xdr:colOff>
                    <xdr:row>202</xdr:row>
                    <xdr:rowOff>0</xdr:rowOff>
                  </to>
                </anchor>
              </controlPr>
            </control>
          </mc:Choice>
        </mc:AlternateContent>
        <mc:AlternateContent xmlns:mc="http://schemas.openxmlformats.org/markup-compatibility/2006">
          <mc:Choice Requires="x14">
            <control shapeId="9283" r:id="rId66" name="Check Box 67">
              <controlPr defaultSize="0" autoFill="0" autoLine="0" autoPict="0">
                <anchor moveWithCells="1" sizeWithCells="1">
                  <from>
                    <xdr:col>9</xdr:col>
                    <xdr:colOff>228600</xdr:colOff>
                    <xdr:row>191</xdr:row>
                    <xdr:rowOff>0</xdr:rowOff>
                  </from>
                  <to>
                    <xdr:col>9</xdr:col>
                    <xdr:colOff>469900</xdr:colOff>
                    <xdr:row>192</xdr:row>
                    <xdr:rowOff>0</xdr:rowOff>
                  </to>
                </anchor>
              </controlPr>
            </control>
          </mc:Choice>
        </mc:AlternateContent>
        <mc:AlternateContent xmlns:mc="http://schemas.openxmlformats.org/markup-compatibility/2006">
          <mc:Choice Requires="x14">
            <control shapeId="9284" r:id="rId67" name="Check Box 68">
              <controlPr defaultSize="0" autoFill="0" autoLine="0" autoPict="0">
                <anchor moveWithCells="1" sizeWithCells="1">
                  <from>
                    <xdr:col>10</xdr:col>
                    <xdr:colOff>590550</xdr:colOff>
                    <xdr:row>191</xdr:row>
                    <xdr:rowOff>0</xdr:rowOff>
                  </from>
                  <to>
                    <xdr:col>11</xdr:col>
                    <xdr:colOff>127000</xdr:colOff>
                    <xdr:row>192</xdr:row>
                    <xdr:rowOff>0</xdr:rowOff>
                  </to>
                </anchor>
              </controlPr>
            </control>
          </mc:Choice>
        </mc:AlternateContent>
        <mc:AlternateContent xmlns:mc="http://schemas.openxmlformats.org/markup-compatibility/2006">
          <mc:Choice Requires="x14">
            <control shapeId="9285" r:id="rId68" name="Check Box 69">
              <controlPr defaultSize="0" autoFill="0" autoLine="0" autoPict="0">
                <anchor moveWithCells="1" sizeWithCells="1">
                  <from>
                    <xdr:col>5</xdr:col>
                    <xdr:colOff>114300</xdr:colOff>
                    <xdr:row>225</xdr:row>
                    <xdr:rowOff>38100</xdr:rowOff>
                  </from>
                  <to>
                    <xdr:col>5</xdr:col>
                    <xdr:colOff>355600</xdr:colOff>
                    <xdr:row>225</xdr:row>
                    <xdr:rowOff>222250</xdr:rowOff>
                  </to>
                </anchor>
              </controlPr>
            </control>
          </mc:Choice>
        </mc:AlternateContent>
        <mc:AlternateContent xmlns:mc="http://schemas.openxmlformats.org/markup-compatibility/2006">
          <mc:Choice Requires="x14">
            <control shapeId="9286" r:id="rId69" name="Check Box 70">
              <controlPr defaultSize="0" autoFill="0" autoLine="0" autoPict="0">
                <anchor moveWithCells="1" sizeWithCells="1">
                  <from>
                    <xdr:col>6</xdr:col>
                    <xdr:colOff>514350</xdr:colOff>
                    <xdr:row>225</xdr:row>
                    <xdr:rowOff>38100</xdr:rowOff>
                  </from>
                  <to>
                    <xdr:col>7</xdr:col>
                    <xdr:colOff>38100</xdr:colOff>
                    <xdr:row>225</xdr:row>
                    <xdr:rowOff>222250</xdr:rowOff>
                  </to>
                </anchor>
              </controlPr>
            </control>
          </mc:Choice>
        </mc:AlternateContent>
        <mc:AlternateContent xmlns:mc="http://schemas.openxmlformats.org/markup-compatibility/2006">
          <mc:Choice Requires="x14">
            <control shapeId="9295" r:id="rId70" name="Check Box 79">
              <controlPr defaultSize="0" autoFill="0" autoLine="0" autoPict="0">
                <anchor moveWithCells="1" sizeWithCells="1">
                  <from>
                    <xdr:col>4</xdr:col>
                    <xdr:colOff>69850</xdr:colOff>
                    <xdr:row>74</xdr:row>
                    <xdr:rowOff>19050</xdr:rowOff>
                  </from>
                  <to>
                    <xdr:col>4</xdr:col>
                    <xdr:colOff>285750</xdr:colOff>
                    <xdr:row>76</xdr:row>
                    <xdr:rowOff>57150</xdr:rowOff>
                  </to>
                </anchor>
              </controlPr>
            </control>
          </mc:Choice>
        </mc:AlternateContent>
        <mc:AlternateContent xmlns:mc="http://schemas.openxmlformats.org/markup-compatibility/2006">
          <mc:Choice Requires="x14">
            <control shapeId="9297" r:id="rId71" name="Check Box 81">
              <controlPr defaultSize="0" autoFill="0" autoLine="0" autoPict="0">
                <anchor moveWithCells="1" sizeWithCells="1">
                  <from>
                    <xdr:col>2</xdr:col>
                    <xdr:colOff>260350</xdr:colOff>
                    <xdr:row>76</xdr:row>
                    <xdr:rowOff>133350</xdr:rowOff>
                  </from>
                  <to>
                    <xdr:col>2</xdr:col>
                    <xdr:colOff>469900</xdr:colOff>
                    <xdr:row>78</xdr:row>
                    <xdr:rowOff>12700</xdr:rowOff>
                  </to>
                </anchor>
              </controlPr>
            </control>
          </mc:Choice>
        </mc:AlternateContent>
        <mc:AlternateContent xmlns:mc="http://schemas.openxmlformats.org/markup-compatibility/2006">
          <mc:Choice Requires="x14">
            <control shapeId="9298" r:id="rId72" name="Check Box 82">
              <controlPr defaultSize="0" autoFill="0" autoLine="0" autoPict="0">
                <anchor moveWithCells="1" sizeWithCells="1">
                  <from>
                    <xdr:col>2</xdr:col>
                    <xdr:colOff>260350</xdr:colOff>
                    <xdr:row>78</xdr:row>
                    <xdr:rowOff>146050</xdr:rowOff>
                  </from>
                  <to>
                    <xdr:col>2</xdr:col>
                    <xdr:colOff>476250</xdr:colOff>
                    <xdr:row>79</xdr:row>
                    <xdr:rowOff>184150</xdr:rowOff>
                  </to>
                </anchor>
              </controlPr>
            </control>
          </mc:Choice>
        </mc:AlternateContent>
        <mc:AlternateContent xmlns:mc="http://schemas.openxmlformats.org/markup-compatibility/2006">
          <mc:Choice Requires="x14">
            <control shapeId="9321" r:id="rId73" name="Check Box 105">
              <controlPr defaultSize="0" autoFill="0" autoLine="0" autoPict="0">
                <anchor moveWithCells="1" sizeWithCells="1">
                  <from>
                    <xdr:col>5</xdr:col>
                    <xdr:colOff>336550</xdr:colOff>
                    <xdr:row>111</xdr:row>
                    <xdr:rowOff>133350</xdr:rowOff>
                  </from>
                  <to>
                    <xdr:col>5</xdr:col>
                    <xdr:colOff>571500</xdr:colOff>
                    <xdr:row>113</xdr:row>
                    <xdr:rowOff>31750</xdr:rowOff>
                  </to>
                </anchor>
              </controlPr>
            </control>
          </mc:Choice>
        </mc:AlternateContent>
        <mc:AlternateContent xmlns:mc="http://schemas.openxmlformats.org/markup-compatibility/2006">
          <mc:Choice Requires="x14">
            <control shapeId="9322" r:id="rId74" name="Check Box 106">
              <controlPr defaultSize="0" autoFill="0" autoLine="0" autoPict="0">
                <anchor moveWithCells="1" sizeWithCells="1">
                  <from>
                    <xdr:col>6</xdr:col>
                    <xdr:colOff>419100</xdr:colOff>
                    <xdr:row>111</xdr:row>
                    <xdr:rowOff>133350</xdr:rowOff>
                  </from>
                  <to>
                    <xdr:col>6</xdr:col>
                    <xdr:colOff>660400</xdr:colOff>
                    <xdr:row>113</xdr:row>
                    <xdr:rowOff>31750</xdr:rowOff>
                  </to>
                </anchor>
              </controlPr>
            </control>
          </mc:Choice>
        </mc:AlternateContent>
        <mc:AlternateContent xmlns:mc="http://schemas.openxmlformats.org/markup-compatibility/2006">
          <mc:Choice Requires="x14">
            <control shapeId="9325" r:id="rId75" name="Check Box 109">
              <controlPr defaultSize="0" autoFill="0" autoLine="0" autoPict="0">
                <anchor moveWithCells="1" sizeWithCells="1">
                  <from>
                    <xdr:col>7</xdr:col>
                    <xdr:colOff>527050</xdr:colOff>
                    <xdr:row>71</xdr:row>
                    <xdr:rowOff>57150</xdr:rowOff>
                  </from>
                  <to>
                    <xdr:col>8</xdr:col>
                    <xdr:colOff>152400</xdr:colOff>
                    <xdr:row>73</xdr:row>
                    <xdr:rowOff>19050</xdr:rowOff>
                  </to>
                </anchor>
              </controlPr>
            </control>
          </mc:Choice>
        </mc:AlternateContent>
        <mc:AlternateContent xmlns:mc="http://schemas.openxmlformats.org/markup-compatibility/2006">
          <mc:Choice Requires="x14">
            <control shapeId="9326" r:id="rId76" name="Check Box 110">
              <controlPr defaultSize="0" autoFill="0" autoLine="0" autoPict="0">
                <anchor moveWithCells="1" sizeWithCells="1">
                  <from>
                    <xdr:col>9</xdr:col>
                    <xdr:colOff>57150</xdr:colOff>
                    <xdr:row>71</xdr:row>
                    <xdr:rowOff>57150</xdr:rowOff>
                  </from>
                  <to>
                    <xdr:col>9</xdr:col>
                    <xdr:colOff>266700</xdr:colOff>
                    <xdr:row>73</xdr:row>
                    <xdr:rowOff>12700</xdr:rowOff>
                  </to>
                </anchor>
              </controlPr>
            </control>
          </mc:Choice>
        </mc:AlternateContent>
        <mc:AlternateContent xmlns:mc="http://schemas.openxmlformats.org/markup-compatibility/2006">
          <mc:Choice Requires="x14">
            <control shapeId="9351" r:id="rId77" name="Check Box 135">
              <controlPr defaultSize="0" autoFill="0" autoLine="0" autoPict="0">
                <anchor moveWithCells="1" sizeWithCells="1">
                  <from>
                    <xdr:col>8</xdr:col>
                    <xdr:colOff>0</xdr:colOff>
                    <xdr:row>75</xdr:row>
                    <xdr:rowOff>0</xdr:rowOff>
                  </from>
                  <to>
                    <xdr:col>8</xdr:col>
                    <xdr:colOff>209550</xdr:colOff>
                    <xdr:row>76</xdr:row>
                    <xdr:rowOff>31750</xdr:rowOff>
                  </to>
                </anchor>
              </controlPr>
            </control>
          </mc:Choice>
        </mc:AlternateContent>
        <mc:AlternateContent xmlns:mc="http://schemas.openxmlformats.org/markup-compatibility/2006">
          <mc:Choice Requires="x14">
            <control shapeId="9352" r:id="rId78" name="Check Box 136">
              <controlPr defaultSize="0" autoFill="0" autoLine="0" autoPict="0">
                <anchor moveWithCells="1" sizeWithCells="1">
                  <from>
                    <xdr:col>4</xdr:col>
                    <xdr:colOff>69850</xdr:colOff>
                    <xdr:row>87</xdr:row>
                    <xdr:rowOff>19050</xdr:rowOff>
                  </from>
                  <to>
                    <xdr:col>4</xdr:col>
                    <xdr:colOff>285750</xdr:colOff>
                    <xdr:row>89</xdr:row>
                    <xdr:rowOff>57150</xdr:rowOff>
                  </to>
                </anchor>
              </controlPr>
            </control>
          </mc:Choice>
        </mc:AlternateContent>
        <mc:AlternateContent xmlns:mc="http://schemas.openxmlformats.org/markup-compatibility/2006">
          <mc:Choice Requires="x14">
            <control shapeId="9353" r:id="rId79" name="Check Box 137">
              <controlPr defaultSize="0" autoFill="0" autoLine="0" autoPict="0">
                <anchor moveWithCells="1" sizeWithCells="1">
                  <from>
                    <xdr:col>2</xdr:col>
                    <xdr:colOff>260350</xdr:colOff>
                    <xdr:row>89</xdr:row>
                    <xdr:rowOff>133350</xdr:rowOff>
                  </from>
                  <to>
                    <xdr:col>2</xdr:col>
                    <xdr:colOff>469900</xdr:colOff>
                    <xdr:row>91</xdr:row>
                    <xdr:rowOff>12700</xdr:rowOff>
                  </to>
                </anchor>
              </controlPr>
            </control>
          </mc:Choice>
        </mc:AlternateContent>
        <mc:AlternateContent xmlns:mc="http://schemas.openxmlformats.org/markup-compatibility/2006">
          <mc:Choice Requires="x14">
            <control shapeId="9354" r:id="rId80" name="Check Box 138">
              <controlPr defaultSize="0" autoFill="0" autoLine="0" autoPict="0">
                <anchor moveWithCells="1" sizeWithCells="1">
                  <from>
                    <xdr:col>2</xdr:col>
                    <xdr:colOff>260350</xdr:colOff>
                    <xdr:row>91</xdr:row>
                    <xdr:rowOff>146050</xdr:rowOff>
                  </from>
                  <to>
                    <xdr:col>2</xdr:col>
                    <xdr:colOff>476250</xdr:colOff>
                    <xdr:row>92</xdr:row>
                    <xdr:rowOff>184150</xdr:rowOff>
                  </to>
                </anchor>
              </controlPr>
            </control>
          </mc:Choice>
        </mc:AlternateContent>
        <mc:AlternateContent xmlns:mc="http://schemas.openxmlformats.org/markup-compatibility/2006">
          <mc:Choice Requires="x14">
            <control shapeId="9357" r:id="rId81" name="Check Box 141">
              <controlPr defaultSize="0" autoFill="0" autoLine="0" autoPict="0">
                <anchor moveWithCells="1" sizeWithCells="1">
                  <from>
                    <xdr:col>8</xdr:col>
                    <xdr:colOff>0</xdr:colOff>
                    <xdr:row>88</xdr:row>
                    <xdr:rowOff>0</xdr:rowOff>
                  </from>
                  <to>
                    <xdr:col>8</xdr:col>
                    <xdr:colOff>209550</xdr:colOff>
                    <xdr:row>89</xdr:row>
                    <xdr:rowOff>31750</xdr:rowOff>
                  </to>
                </anchor>
              </controlPr>
            </control>
          </mc:Choice>
        </mc:AlternateContent>
        <mc:AlternateContent xmlns:mc="http://schemas.openxmlformats.org/markup-compatibility/2006">
          <mc:Choice Requires="x14">
            <control shapeId="9358" r:id="rId82" name="Check Box 142">
              <controlPr defaultSize="0" autoFill="0" autoLine="0" autoPict="0">
                <anchor moveWithCells="1" sizeWithCells="1">
                  <from>
                    <xdr:col>4</xdr:col>
                    <xdr:colOff>69850</xdr:colOff>
                    <xdr:row>100</xdr:row>
                    <xdr:rowOff>19050</xdr:rowOff>
                  </from>
                  <to>
                    <xdr:col>4</xdr:col>
                    <xdr:colOff>285750</xdr:colOff>
                    <xdr:row>102</xdr:row>
                    <xdr:rowOff>57150</xdr:rowOff>
                  </to>
                </anchor>
              </controlPr>
            </control>
          </mc:Choice>
        </mc:AlternateContent>
        <mc:AlternateContent xmlns:mc="http://schemas.openxmlformats.org/markup-compatibility/2006">
          <mc:Choice Requires="x14">
            <control shapeId="9359" r:id="rId83" name="Check Box 143">
              <controlPr defaultSize="0" autoFill="0" autoLine="0" autoPict="0">
                <anchor moveWithCells="1" sizeWithCells="1">
                  <from>
                    <xdr:col>2</xdr:col>
                    <xdr:colOff>260350</xdr:colOff>
                    <xdr:row>102</xdr:row>
                    <xdr:rowOff>133350</xdr:rowOff>
                  </from>
                  <to>
                    <xdr:col>2</xdr:col>
                    <xdr:colOff>469900</xdr:colOff>
                    <xdr:row>104</xdr:row>
                    <xdr:rowOff>12700</xdr:rowOff>
                  </to>
                </anchor>
              </controlPr>
            </control>
          </mc:Choice>
        </mc:AlternateContent>
        <mc:AlternateContent xmlns:mc="http://schemas.openxmlformats.org/markup-compatibility/2006">
          <mc:Choice Requires="x14">
            <control shapeId="9360" r:id="rId84" name="Check Box 144">
              <controlPr defaultSize="0" autoFill="0" autoLine="0" autoPict="0">
                <anchor moveWithCells="1" sizeWithCells="1">
                  <from>
                    <xdr:col>2</xdr:col>
                    <xdr:colOff>260350</xdr:colOff>
                    <xdr:row>104</xdr:row>
                    <xdr:rowOff>146050</xdr:rowOff>
                  </from>
                  <to>
                    <xdr:col>2</xdr:col>
                    <xdr:colOff>476250</xdr:colOff>
                    <xdr:row>105</xdr:row>
                    <xdr:rowOff>184150</xdr:rowOff>
                  </to>
                </anchor>
              </controlPr>
            </control>
          </mc:Choice>
        </mc:AlternateContent>
        <mc:AlternateContent xmlns:mc="http://schemas.openxmlformats.org/markup-compatibility/2006">
          <mc:Choice Requires="x14">
            <control shapeId="9363" r:id="rId85" name="Check Box 147">
              <controlPr defaultSize="0" autoFill="0" autoLine="0" autoPict="0">
                <anchor moveWithCells="1" sizeWithCells="1">
                  <from>
                    <xdr:col>8</xdr:col>
                    <xdr:colOff>0</xdr:colOff>
                    <xdr:row>101</xdr:row>
                    <xdr:rowOff>0</xdr:rowOff>
                  </from>
                  <to>
                    <xdr:col>8</xdr:col>
                    <xdr:colOff>209550</xdr:colOff>
                    <xdr:row>102</xdr:row>
                    <xdr:rowOff>31750</xdr:rowOff>
                  </to>
                </anchor>
              </controlPr>
            </control>
          </mc:Choice>
        </mc:AlternateContent>
        <mc:AlternateContent xmlns:mc="http://schemas.openxmlformats.org/markup-compatibility/2006">
          <mc:Choice Requires="x14">
            <control shapeId="9364" r:id="rId86" name="Check Box 148">
              <controlPr defaultSize="0" autoFill="0" autoLine="0" autoPict="0">
                <anchor moveWithCells="1" sizeWithCells="1">
                  <from>
                    <xdr:col>9</xdr:col>
                    <xdr:colOff>171450</xdr:colOff>
                    <xdr:row>114</xdr:row>
                    <xdr:rowOff>12700</xdr:rowOff>
                  </from>
                  <to>
                    <xdr:col>9</xdr:col>
                    <xdr:colOff>438150</xdr:colOff>
                    <xdr:row>115</xdr:row>
                    <xdr:rowOff>0</xdr:rowOff>
                  </to>
                </anchor>
              </controlPr>
            </control>
          </mc:Choice>
        </mc:AlternateContent>
        <mc:AlternateContent xmlns:mc="http://schemas.openxmlformats.org/markup-compatibility/2006">
          <mc:Choice Requires="x14">
            <control shapeId="9365" r:id="rId87" name="Check Box 149">
              <controlPr defaultSize="0" autoFill="0" autoLine="0" autoPict="0">
                <anchor moveWithCells="1" sizeWithCells="1">
                  <from>
                    <xdr:col>10</xdr:col>
                    <xdr:colOff>419100</xdr:colOff>
                    <xdr:row>113</xdr:row>
                    <xdr:rowOff>50800</xdr:rowOff>
                  </from>
                  <to>
                    <xdr:col>11</xdr:col>
                    <xdr:colOff>95250</xdr:colOff>
                    <xdr:row>115</xdr:row>
                    <xdr:rowOff>0</xdr:rowOff>
                  </to>
                </anchor>
              </controlPr>
            </control>
          </mc:Choice>
        </mc:AlternateContent>
        <mc:AlternateContent xmlns:mc="http://schemas.openxmlformats.org/markup-compatibility/2006">
          <mc:Choice Requires="x14">
            <control shapeId="9366" r:id="rId88" name="Check Box 150">
              <controlPr defaultSize="0" autoFill="0" autoLine="0" autoPict="0">
                <anchor moveWithCells="1" sizeWithCells="1">
                  <from>
                    <xdr:col>5</xdr:col>
                    <xdr:colOff>336550</xdr:colOff>
                    <xdr:row>120</xdr:row>
                    <xdr:rowOff>133350</xdr:rowOff>
                  </from>
                  <to>
                    <xdr:col>5</xdr:col>
                    <xdr:colOff>571500</xdr:colOff>
                    <xdr:row>122</xdr:row>
                    <xdr:rowOff>31750</xdr:rowOff>
                  </to>
                </anchor>
              </controlPr>
            </control>
          </mc:Choice>
        </mc:AlternateContent>
        <mc:AlternateContent xmlns:mc="http://schemas.openxmlformats.org/markup-compatibility/2006">
          <mc:Choice Requires="x14">
            <control shapeId="9367" r:id="rId89" name="Check Box 151">
              <controlPr defaultSize="0" autoFill="0" autoLine="0" autoPict="0">
                <anchor moveWithCells="1" sizeWithCells="1">
                  <from>
                    <xdr:col>6</xdr:col>
                    <xdr:colOff>419100</xdr:colOff>
                    <xdr:row>120</xdr:row>
                    <xdr:rowOff>133350</xdr:rowOff>
                  </from>
                  <to>
                    <xdr:col>6</xdr:col>
                    <xdr:colOff>660400</xdr:colOff>
                    <xdr:row>122</xdr:row>
                    <xdr:rowOff>31750</xdr:rowOff>
                  </to>
                </anchor>
              </controlPr>
            </control>
          </mc:Choice>
        </mc:AlternateContent>
        <mc:AlternateContent xmlns:mc="http://schemas.openxmlformats.org/markup-compatibility/2006">
          <mc:Choice Requires="x14">
            <control shapeId="9368" r:id="rId90" name="Check Box 152">
              <controlPr defaultSize="0" autoFill="0" autoLine="0" autoPict="0">
                <anchor moveWithCells="1" sizeWithCells="1">
                  <from>
                    <xdr:col>9</xdr:col>
                    <xdr:colOff>171450</xdr:colOff>
                    <xdr:row>123</xdr:row>
                    <xdr:rowOff>12700</xdr:rowOff>
                  </from>
                  <to>
                    <xdr:col>9</xdr:col>
                    <xdr:colOff>438150</xdr:colOff>
                    <xdr:row>124</xdr:row>
                    <xdr:rowOff>0</xdr:rowOff>
                  </to>
                </anchor>
              </controlPr>
            </control>
          </mc:Choice>
        </mc:AlternateContent>
        <mc:AlternateContent xmlns:mc="http://schemas.openxmlformats.org/markup-compatibility/2006">
          <mc:Choice Requires="x14">
            <control shapeId="9369" r:id="rId91" name="Check Box 153">
              <controlPr defaultSize="0" autoFill="0" autoLine="0" autoPict="0">
                <anchor moveWithCells="1" sizeWithCells="1">
                  <from>
                    <xdr:col>10</xdr:col>
                    <xdr:colOff>419100</xdr:colOff>
                    <xdr:row>122</xdr:row>
                    <xdr:rowOff>50800</xdr:rowOff>
                  </from>
                  <to>
                    <xdr:col>11</xdr:col>
                    <xdr:colOff>95250</xdr:colOff>
                    <xdr:row>124</xdr:row>
                    <xdr:rowOff>0</xdr:rowOff>
                  </to>
                </anchor>
              </controlPr>
            </control>
          </mc:Choice>
        </mc:AlternateContent>
        <mc:AlternateContent xmlns:mc="http://schemas.openxmlformats.org/markup-compatibility/2006">
          <mc:Choice Requires="x14">
            <control shapeId="9370" r:id="rId92" name="Check Box 154">
              <controlPr defaultSize="0" autoFill="0" autoLine="0" autoPict="0">
                <anchor moveWithCells="1" sizeWithCells="1">
                  <from>
                    <xdr:col>5</xdr:col>
                    <xdr:colOff>336550</xdr:colOff>
                    <xdr:row>129</xdr:row>
                    <xdr:rowOff>133350</xdr:rowOff>
                  </from>
                  <to>
                    <xdr:col>5</xdr:col>
                    <xdr:colOff>571500</xdr:colOff>
                    <xdr:row>131</xdr:row>
                    <xdr:rowOff>31750</xdr:rowOff>
                  </to>
                </anchor>
              </controlPr>
            </control>
          </mc:Choice>
        </mc:AlternateContent>
        <mc:AlternateContent xmlns:mc="http://schemas.openxmlformats.org/markup-compatibility/2006">
          <mc:Choice Requires="x14">
            <control shapeId="9371" r:id="rId93" name="Check Box 155">
              <controlPr defaultSize="0" autoFill="0" autoLine="0" autoPict="0">
                <anchor moveWithCells="1" sizeWithCells="1">
                  <from>
                    <xdr:col>6</xdr:col>
                    <xdr:colOff>419100</xdr:colOff>
                    <xdr:row>129</xdr:row>
                    <xdr:rowOff>133350</xdr:rowOff>
                  </from>
                  <to>
                    <xdr:col>6</xdr:col>
                    <xdr:colOff>660400</xdr:colOff>
                    <xdr:row>131</xdr:row>
                    <xdr:rowOff>31750</xdr:rowOff>
                  </to>
                </anchor>
              </controlPr>
            </control>
          </mc:Choice>
        </mc:AlternateContent>
        <mc:AlternateContent xmlns:mc="http://schemas.openxmlformats.org/markup-compatibility/2006">
          <mc:Choice Requires="x14">
            <control shapeId="9372" r:id="rId94" name="Check Box 156">
              <controlPr defaultSize="0" autoFill="0" autoLine="0" autoPict="0">
                <anchor moveWithCells="1" sizeWithCells="1">
                  <from>
                    <xdr:col>9</xdr:col>
                    <xdr:colOff>171450</xdr:colOff>
                    <xdr:row>132</xdr:row>
                    <xdr:rowOff>12700</xdr:rowOff>
                  </from>
                  <to>
                    <xdr:col>9</xdr:col>
                    <xdr:colOff>438150</xdr:colOff>
                    <xdr:row>133</xdr:row>
                    <xdr:rowOff>0</xdr:rowOff>
                  </to>
                </anchor>
              </controlPr>
            </control>
          </mc:Choice>
        </mc:AlternateContent>
        <mc:AlternateContent xmlns:mc="http://schemas.openxmlformats.org/markup-compatibility/2006">
          <mc:Choice Requires="x14">
            <control shapeId="9373" r:id="rId95" name="Check Box 157">
              <controlPr defaultSize="0" autoFill="0" autoLine="0" autoPict="0">
                <anchor moveWithCells="1" sizeWithCells="1">
                  <from>
                    <xdr:col>10</xdr:col>
                    <xdr:colOff>419100</xdr:colOff>
                    <xdr:row>131</xdr:row>
                    <xdr:rowOff>50800</xdr:rowOff>
                  </from>
                  <to>
                    <xdr:col>11</xdr:col>
                    <xdr:colOff>95250</xdr:colOff>
                    <xdr:row>133</xdr:row>
                    <xdr:rowOff>0</xdr:rowOff>
                  </to>
                </anchor>
              </controlPr>
            </control>
          </mc:Choice>
        </mc:AlternateContent>
        <mc:AlternateContent xmlns:mc="http://schemas.openxmlformats.org/markup-compatibility/2006">
          <mc:Choice Requires="x14">
            <control shapeId="9374" r:id="rId96" name="Check Box 158">
              <controlPr defaultSize="0" autoFill="0" autoLine="0" autoPict="0">
                <anchor moveWithCells="1" sizeWithCells="1">
                  <from>
                    <xdr:col>8</xdr:col>
                    <xdr:colOff>393700</xdr:colOff>
                    <xdr:row>136</xdr:row>
                    <xdr:rowOff>12700</xdr:rowOff>
                  </from>
                  <to>
                    <xdr:col>9</xdr:col>
                    <xdr:colOff>76200</xdr:colOff>
                    <xdr:row>137</xdr:row>
                    <xdr:rowOff>0</xdr:rowOff>
                  </to>
                </anchor>
              </controlPr>
            </control>
          </mc:Choice>
        </mc:AlternateContent>
        <mc:AlternateContent xmlns:mc="http://schemas.openxmlformats.org/markup-compatibility/2006">
          <mc:Choice Requires="x14">
            <control shapeId="9375" r:id="rId97" name="Check Box 159">
              <controlPr defaultSize="0" autoFill="0" autoLine="0" autoPict="0">
                <anchor moveWithCells="1" sizeWithCells="1">
                  <from>
                    <xdr:col>10</xdr:col>
                    <xdr:colOff>260350</xdr:colOff>
                    <xdr:row>135</xdr:row>
                    <xdr:rowOff>171450</xdr:rowOff>
                  </from>
                  <to>
                    <xdr:col>10</xdr:col>
                    <xdr:colOff>469900</xdr:colOff>
                    <xdr:row>137</xdr:row>
                    <xdr:rowOff>19050</xdr:rowOff>
                  </to>
                </anchor>
              </controlPr>
            </control>
          </mc:Choice>
        </mc:AlternateContent>
        <mc:AlternateContent xmlns:mc="http://schemas.openxmlformats.org/markup-compatibility/2006">
          <mc:Choice Requires="x14">
            <control shapeId="9376" r:id="rId98" name="Check Box 160">
              <controlPr defaultSize="0" autoFill="0" autoLine="0" autoPict="0">
                <anchor moveWithCells="1" sizeWithCells="1">
                  <from>
                    <xdr:col>9</xdr:col>
                    <xdr:colOff>488950</xdr:colOff>
                    <xdr:row>139</xdr:row>
                    <xdr:rowOff>12700</xdr:rowOff>
                  </from>
                  <to>
                    <xdr:col>10</xdr:col>
                    <xdr:colOff>171450</xdr:colOff>
                    <xdr:row>140</xdr:row>
                    <xdr:rowOff>0</xdr:rowOff>
                  </to>
                </anchor>
              </controlPr>
            </control>
          </mc:Choice>
        </mc:AlternateContent>
        <mc:AlternateContent xmlns:mc="http://schemas.openxmlformats.org/markup-compatibility/2006">
          <mc:Choice Requires="x14">
            <control shapeId="9377" r:id="rId99" name="Check Box 161">
              <controlPr defaultSize="0" autoFill="0" autoLine="0" autoPict="0">
                <anchor moveWithCells="1" sizeWithCells="1">
                  <from>
                    <xdr:col>11</xdr:col>
                    <xdr:colOff>12700</xdr:colOff>
                    <xdr:row>138</xdr:row>
                    <xdr:rowOff>50800</xdr:rowOff>
                  </from>
                  <to>
                    <xdr:col>11</xdr:col>
                    <xdr:colOff>323850</xdr:colOff>
                    <xdr:row>140</xdr:row>
                    <xdr:rowOff>38100</xdr:rowOff>
                  </to>
                </anchor>
              </controlPr>
            </control>
          </mc:Choice>
        </mc:AlternateContent>
        <mc:AlternateContent xmlns:mc="http://schemas.openxmlformats.org/markup-compatibility/2006">
          <mc:Choice Requires="x14">
            <control shapeId="9378" r:id="rId100" name="Check Box 162">
              <controlPr defaultSize="0" autoFill="0" autoLine="0" autoPict="0">
                <anchor moveWithCells="1" sizeWithCells="1">
                  <from>
                    <xdr:col>8</xdr:col>
                    <xdr:colOff>400050</xdr:colOff>
                    <xdr:row>141</xdr:row>
                    <xdr:rowOff>12700</xdr:rowOff>
                  </from>
                  <to>
                    <xdr:col>9</xdr:col>
                    <xdr:colOff>88900</xdr:colOff>
                    <xdr:row>142</xdr:row>
                    <xdr:rowOff>0</xdr:rowOff>
                  </to>
                </anchor>
              </controlPr>
            </control>
          </mc:Choice>
        </mc:AlternateContent>
        <mc:AlternateContent xmlns:mc="http://schemas.openxmlformats.org/markup-compatibility/2006">
          <mc:Choice Requires="x14">
            <control shapeId="9379" r:id="rId101" name="Check Box 163">
              <controlPr defaultSize="0" autoFill="0" autoLine="0" autoPict="0">
                <anchor moveWithCells="1" sizeWithCells="1">
                  <from>
                    <xdr:col>10</xdr:col>
                    <xdr:colOff>298450</xdr:colOff>
                    <xdr:row>140</xdr:row>
                    <xdr:rowOff>69850</xdr:rowOff>
                  </from>
                  <to>
                    <xdr:col>10</xdr:col>
                    <xdr:colOff>622300</xdr:colOff>
                    <xdr:row>142</xdr:row>
                    <xdr:rowOff>38100</xdr:rowOff>
                  </to>
                </anchor>
              </controlPr>
            </control>
          </mc:Choice>
        </mc:AlternateContent>
        <mc:AlternateContent xmlns:mc="http://schemas.openxmlformats.org/markup-compatibility/2006">
          <mc:Choice Requires="x14">
            <control shapeId="9380" r:id="rId102" name="Check Box 164">
              <controlPr defaultSize="0" autoFill="0" autoLine="0" autoPict="0">
                <anchor moveWithCells="1" sizeWithCells="1">
                  <from>
                    <xdr:col>8</xdr:col>
                    <xdr:colOff>76200</xdr:colOff>
                    <xdr:row>84</xdr:row>
                    <xdr:rowOff>57150</xdr:rowOff>
                  </from>
                  <to>
                    <xdr:col>8</xdr:col>
                    <xdr:colOff>285750</xdr:colOff>
                    <xdr:row>86</xdr:row>
                    <xdr:rowOff>19050</xdr:rowOff>
                  </to>
                </anchor>
              </controlPr>
            </control>
          </mc:Choice>
        </mc:AlternateContent>
        <mc:AlternateContent xmlns:mc="http://schemas.openxmlformats.org/markup-compatibility/2006">
          <mc:Choice Requires="x14">
            <control shapeId="9381" r:id="rId103" name="Check Box 165">
              <controlPr defaultSize="0" autoFill="0" autoLine="0" autoPict="0">
                <anchor moveWithCells="1" sizeWithCells="1">
                  <from>
                    <xdr:col>9</xdr:col>
                    <xdr:colOff>171450</xdr:colOff>
                    <xdr:row>84</xdr:row>
                    <xdr:rowOff>57150</xdr:rowOff>
                  </from>
                  <to>
                    <xdr:col>9</xdr:col>
                    <xdr:colOff>381000</xdr:colOff>
                    <xdr:row>86</xdr:row>
                    <xdr:rowOff>12700</xdr:rowOff>
                  </to>
                </anchor>
              </controlPr>
            </control>
          </mc:Choice>
        </mc:AlternateContent>
        <mc:AlternateContent xmlns:mc="http://schemas.openxmlformats.org/markup-compatibility/2006">
          <mc:Choice Requires="x14">
            <control shapeId="9384" r:id="rId104" name="Check Box 168">
              <controlPr defaultSize="0" autoFill="0" autoLine="0" autoPict="0">
                <anchor moveWithCells="1" sizeWithCells="1">
                  <from>
                    <xdr:col>8</xdr:col>
                    <xdr:colOff>95250</xdr:colOff>
                    <xdr:row>97</xdr:row>
                    <xdr:rowOff>57150</xdr:rowOff>
                  </from>
                  <to>
                    <xdr:col>8</xdr:col>
                    <xdr:colOff>304800</xdr:colOff>
                    <xdr:row>99</xdr:row>
                    <xdr:rowOff>19050</xdr:rowOff>
                  </to>
                </anchor>
              </controlPr>
            </control>
          </mc:Choice>
        </mc:AlternateContent>
        <mc:AlternateContent xmlns:mc="http://schemas.openxmlformats.org/markup-compatibility/2006">
          <mc:Choice Requires="x14">
            <control shapeId="9385" r:id="rId105" name="Check Box 169">
              <controlPr defaultSize="0" autoFill="0" autoLine="0" autoPict="0">
                <anchor moveWithCells="1" sizeWithCells="1">
                  <from>
                    <xdr:col>9</xdr:col>
                    <xdr:colOff>203200</xdr:colOff>
                    <xdr:row>97</xdr:row>
                    <xdr:rowOff>57150</xdr:rowOff>
                  </from>
                  <to>
                    <xdr:col>9</xdr:col>
                    <xdr:colOff>412750</xdr:colOff>
                    <xdr:row>99</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E8CD-5003-49F3-ABA0-9038EFEE59B6}">
  <dimension ref="A1:AJ42"/>
  <sheetViews>
    <sheetView view="pageBreakPreview" zoomScale="80" zoomScaleNormal="100" zoomScaleSheetLayoutView="80" workbookViewId="0">
      <selection activeCell="O23" sqref="O23"/>
    </sheetView>
  </sheetViews>
  <sheetFormatPr defaultColWidth="9.1796875" defaultRowHeight="12.5"/>
  <cols>
    <col min="1" max="1" width="19.54296875" style="430" customWidth="1"/>
    <col min="2" max="2" width="8" style="430" hidden="1" customWidth="1"/>
    <col min="3" max="3" width="5.7265625" style="430" bestFit="1" customWidth="1"/>
    <col min="4" max="4" width="16.453125" style="430" bestFit="1" customWidth="1"/>
    <col min="5" max="30" width="3.7265625" style="430" customWidth="1"/>
    <col min="31" max="31" width="3.7265625" style="430" bestFit="1" customWidth="1"/>
    <col min="32" max="32" width="3.7265625" style="430" customWidth="1"/>
    <col min="33" max="35" width="9.1796875" style="430"/>
    <col min="36" max="36" width="9.1796875" style="430" hidden="1" customWidth="1"/>
    <col min="37" max="16384" width="9.1796875" style="430"/>
  </cols>
  <sheetData>
    <row r="1" spans="1:36" ht="16.5" customHeight="1">
      <c r="A1" s="430" t="s">
        <v>387</v>
      </c>
    </row>
    <row r="2" spans="1:36" ht="16.5" customHeight="1"/>
    <row r="3" spans="1:36" ht="16.5" customHeight="1">
      <c r="A3" s="990" t="s">
        <v>388</v>
      </c>
      <c r="B3" s="990"/>
      <c r="C3" s="990"/>
      <c r="D3" s="990"/>
      <c r="E3" s="990"/>
      <c r="G3" s="991">
        <v>46113</v>
      </c>
      <c r="H3" s="991"/>
      <c r="I3" s="991"/>
      <c r="J3" s="991"/>
      <c r="K3" s="991"/>
      <c r="N3" s="990" t="s">
        <v>389</v>
      </c>
      <c r="O3" s="990"/>
      <c r="P3" s="990"/>
      <c r="Q3" s="990"/>
      <c r="R3" s="992"/>
      <c r="S3" s="992"/>
      <c r="T3" s="992"/>
      <c r="U3" s="992"/>
      <c r="V3" s="992"/>
      <c r="W3" s="992"/>
      <c r="X3" s="992"/>
      <c r="Y3" s="992"/>
      <c r="Z3" s="992"/>
      <c r="AA3" s="992"/>
      <c r="AB3" s="992"/>
      <c r="AC3" s="992"/>
      <c r="AD3" s="992"/>
      <c r="AE3" s="992"/>
      <c r="AF3" s="992"/>
      <c r="AG3" s="992"/>
      <c r="AH3" s="992"/>
      <c r="AI3" s="992"/>
    </row>
    <row r="4" spans="1:36" ht="16.5" customHeight="1">
      <c r="G4" s="429"/>
      <c r="H4" s="429"/>
      <c r="I4" s="429"/>
      <c r="J4" s="429"/>
      <c r="K4" s="429"/>
      <c r="L4" s="429"/>
      <c r="M4" s="429"/>
      <c r="N4" s="429"/>
      <c r="O4" s="429"/>
      <c r="R4" s="26"/>
      <c r="S4" s="26"/>
      <c r="T4" s="26"/>
      <c r="U4" s="26"/>
      <c r="V4" s="26"/>
      <c r="W4" s="26"/>
      <c r="X4" s="26"/>
      <c r="Y4" s="26"/>
      <c r="Z4" s="26"/>
      <c r="AA4" s="26"/>
      <c r="AB4" s="26"/>
      <c r="AC4" s="26"/>
    </row>
    <row r="5" spans="1:36" ht="16.5" customHeight="1">
      <c r="N5" s="990" t="s">
        <v>390</v>
      </c>
      <c r="O5" s="990"/>
      <c r="P5" s="990"/>
      <c r="Q5" s="990"/>
      <c r="R5" s="992"/>
      <c r="S5" s="992"/>
      <c r="T5" s="992"/>
      <c r="U5" s="992"/>
      <c r="V5" s="992"/>
      <c r="W5" s="992"/>
      <c r="X5" s="992"/>
      <c r="Y5" s="992"/>
      <c r="Z5" s="992"/>
      <c r="AA5" s="992"/>
      <c r="AB5" s="992"/>
      <c r="AC5" s="992"/>
      <c r="AD5" s="992"/>
      <c r="AE5" s="992"/>
      <c r="AF5" s="992"/>
      <c r="AG5" s="992"/>
      <c r="AH5" s="992"/>
      <c r="AI5" s="992"/>
    </row>
    <row r="6" spans="1:36" ht="16.5" customHeight="1"/>
    <row r="7" spans="1:36" ht="16.5" customHeight="1">
      <c r="A7" s="983" t="s">
        <v>391</v>
      </c>
      <c r="B7" s="986"/>
      <c r="C7" s="989" t="s">
        <v>392</v>
      </c>
      <c r="D7" s="983" t="s">
        <v>393</v>
      </c>
      <c r="E7" s="984">
        <v>1</v>
      </c>
      <c r="F7" s="985"/>
      <c r="G7" s="985"/>
      <c r="H7" s="985"/>
      <c r="I7" s="985"/>
      <c r="J7" s="985"/>
      <c r="K7" s="985"/>
      <c r="L7" s="984">
        <f>E7+1</f>
        <v>2</v>
      </c>
      <c r="M7" s="985"/>
      <c r="N7" s="985"/>
      <c r="O7" s="985"/>
      <c r="P7" s="985"/>
      <c r="Q7" s="985"/>
      <c r="R7" s="985"/>
      <c r="S7" s="984">
        <f>L7+1</f>
        <v>3</v>
      </c>
      <c r="T7" s="985"/>
      <c r="U7" s="985"/>
      <c r="V7" s="985"/>
      <c r="W7" s="985"/>
      <c r="X7" s="985"/>
      <c r="Y7" s="985"/>
      <c r="Z7" s="984">
        <f>S7+1</f>
        <v>4</v>
      </c>
      <c r="AA7" s="985"/>
      <c r="AB7" s="985"/>
      <c r="AC7" s="985"/>
      <c r="AD7" s="985"/>
      <c r="AE7" s="985"/>
      <c r="AF7" s="985"/>
      <c r="AG7" s="977" t="s">
        <v>394</v>
      </c>
      <c r="AH7" s="977" t="s">
        <v>395</v>
      </c>
      <c r="AI7" s="977" t="s">
        <v>396</v>
      </c>
    </row>
    <row r="8" spans="1:36" ht="16.5" customHeight="1">
      <c r="A8" s="983"/>
      <c r="B8" s="987"/>
      <c r="C8" s="983"/>
      <c r="D8" s="983"/>
      <c r="E8" s="77">
        <f>G3</f>
        <v>46113</v>
      </c>
      <c r="F8" s="77">
        <f>E8+1</f>
        <v>46114</v>
      </c>
      <c r="G8" s="77">
        <f t="shared" ref="G8:V9" si="0">F8+1</f>
        <v>46115</v>
      </c>
      <c r="H8" s="77">
        <f t="shared" si="0"/>
        <v>46116</v>
      </c>
      <c r="I8" s="77">
        <f t="shared" si="0"/>
        <v>46117</v>
      </c>
      <c r="J8" s="77">
        <f t="shared" si="0"/>
        <v>46118</v>
      </c>
      <c r="K8" s="77">
        <f t="shared" si="0"/>
        <v>46119</v>
      </c>
      <c r="L8" s="77">
        <f t="shared" si="0"/>
        <v>46120</v>
      </c>
      <c r="M8" s="77">
        <f t="shared" si="0"/>
        <v>46121</v>
      </c>
      <c r="N8" s="77">
        <f t="shared" si="0"/>
        <v>46122</v>
      </c>
      <c r="O8" s="77">
        <f t="shared" si="0"/>
        <v>46123</v>
      </c>
      <c r="P8" s="77">
        <f t="shared" si="0"/>
        <v>46124</v>
      </c>
      <c r="Q8" s="77">
        <f t="shared" si="0"/>
        <v>46125</v>
      </c>
      <c r="R8" s="77">
        <f t="shared" si="0"/>
        <v>46126</v>
      </c>
      <c r="S8" s="77">
        <f t="shared" si="0"/>
        <v>46127</v>
      </c>
      <c r="T8" s="77">
        <f t="shared" si="0"/>
        <v>46128</v>
      </c>
      <c r="U8" s="77">
        <f t="shared" si="0"/>
        <v>46129</v>
      </c>
      <c r="V8" s="77">
        <f t="shared" si="0"/>
        <v>46130</v>
      </c>
      <c r="W8" s="77">
        <f t="shared" ref="W8:AF9" si="1">V8+1</f>
        <v>46131</v>
      </c>
      <c r="X8" s="77">
        <f t="shared" si="1"/>
        <v>46132</v>
      </c>
      <c r="Y8" s="77">
        <f t="shared" si="1"/>
        <v>46133</v>
      </c>
      <c r="Z8" s="77">
        <f t="shared" si="1"/>
        <v>46134</v>
      </c>
      <c r="AA8" s="77">
        <f t="shared" si="1"/>
        <v>46135</v>
      </c>
      <c r="AB8" s="77">
        <f t="shared" si="1"/>
        <v>46136</v>
      </c>
      <c r="AC8" s="77">
        <f t="shared" si="1"/>
        <v>46137</v>
      </c>
      <c r="AD8" s="77">
        <f t="shared" si="1"/>
        <v>46138</v>
      </c>
      <c r="AE8" s="77">
        <f t="shared" si="1"/>
        <v>46139</v>
      </c>
      <c r="AF8" s="77">
        <f t="shared" si="1"/>
        <v>46140</v>
      </c>
      <c r="AG8" s="978"/>
      <c r="AH8" s="978"/>
      <c r="AI8" s="978"/>
    </row>
    <row r="9" spans="1:36" ht="16.5" customHeight="1">
      <c r="A9" s="983"/>
      <c r="B9" s="988"/>
      <c r="C9" s="983"/>
      <c r="D9" s="983"/>
      <c r="E9" s="78">
        <f>E8</f>
        <v>46113</v>
      </c>
      <c r="F9" s="78">
        <f>E9+1</f>
        <v>46114</v>
      </c>
      <c r="G9" s="78">
        <f t="shared" si="0"/>
        <v>46115</v>
      </c>
      <c r="H9" s="78">
        <f t="shared" si="0"/>
        <v>46116</v>
      </c>
      <c r="I9" s="78">
        <f t="shared" si="0"/>
        <v>46117</v>
      </c>
      <c r="J9" s="78">
        <f t="shared" si="0"/>
        <v>46118</v>
      </c>
      <c r="K9" s="78">
        <f t="shared" si="0"/>
        <v>46119</v>
      </c>
      <c r="L9" s="78">
        <f t="shared" si="0"/>
        <v>46120</v>
      </c>
      <c r="M9" s="78">
        <f t="shared" si="0"/>
        <v>46121</v>
      </c>
      <c r="N9" s="78">
        <f t="shared" si="0"/>
        <v>46122</v>
      </c>
      <c r="O9" s="78">
        <f t="shared" si="0"/>
        <v>46123</v>
      </c>
      <c r="P9" s="78">
        <f t="shared" si="0"/>
        <v>46124</v>
      </c>
      <c r="Q9" s="78">
        <f t="shared" si="0"/>
        <v>46125</v>
      </c>
      <c r="R9" s="78">
        <f t="shared" si="0"/>
        <v>46126</v>
      </c>
      <c r="S9" s="78">
        <f t="shared" si="0"/>
        <v>46127</v>
      </c>
      <c r="T9" s="78">
        <f t="shared" si="0"/>
        <v>46128</v>
      </c>
      <c r="U9" s="78">
        <f t="shared" si="0"/>
        <v>46129</v>
      </c>
      <c r="V9" s="78">
        <f t="shared" si="0"/>
        <v>46130</v>
      </c>
      <c r="W9" s="78">
        <f t="shared" si="1"/>
        <v>46131</v>
      </c>
      <c r="X9" s="78">
        <f t="shared" si="1"/>
        <v>46132</v>
      </c>
      <c r="Y9" s="78">
        <f t="shared" si="1"/>
        <v>46133</v>
      </c>
      <c r="Z9" s="78">
        <f t="shared" si="1"/>
        <v>46134</v>
      </c>
      <c r="AA9" s="78">
        <f t="shared" si="1"/>
        <v>46135</v>
      </c>
      <c r="AB9" s="78">
        <f t="shared" si="1"/>
        <v>46136</v>
      </c>
      <c r="AC9" s="78">
        <f t="shared" si="1"/>
        <v>46137</v>
      </c>
      <c r="AD9" s="78">
        <f t="shared" si="1"/>
        <v>46138</v>
      </c>
      <c r="AE9" s="78">
        <f t="shared" si="1"/>
        <v>46139</v>
      </c>
      <c r="AF9" s="78">
        <f t="shared" si="1"/>
        <v>46140</v>
      </c>
      <c r="AG9" s="979"/>
      <c r="AH9" s="979"/>
      <c r="AI9" s="979"/>
    </row>
    <row r="10" spans="1:36" ht="16.5" customHeight="1">
      <c r="A10" s="79"/>
      <c r="B10" s="80">
        <f>IF(A10&lt;&gt;"介護従事者",0,1)</f>
        <v>0</v>
      </c>
      <c r="C10" s="79"/>
      <c r="D10" s="81"/>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2">
        <f t="shared" ref="AG10:AG24" si="2">COUNTIF(E10:AF10,"①")*Q$29+COUNTIF(E10:AF10,"②")*Q$30+COUNTIF(E10:AF10,"③")*Q$31+COUNTIF(E10:AF10,"④")*Q$32+COUNTIF(E10:AF10,"⑤")*Q$33+COUNTIF(E10:AF10,"⑥")*Q$34+COUNTIF(E10:AF10,"⑦")*Q$35+COUNTIF(E10:AF10,"⑧")*Q$36+COUNTIF(E10:AF10,"⑨")*Q$37+COUNTIF(E10:AF10,"⑩")*Q$38</f>
        <v>0</v>
      </c>
      <c r="AH10" s="82">
        <f>AG10/4</f>
        <v>0</v>
      </c>
      <c r="AI10" s="82">
        <f t="shared" ref="AI10:AI24" si="3">IF($AA$28&lt;&gt;"",ROUNDDOWN(AH10/$AA$28/5,1),0)</f>
        <v>0</v>
      </c>
      <c r="AJ10" s="83">
        <f>IF(B10=1,AH10,0)</f>
        <v>0</v>
      </c>
    </row>
    <row r="11" spans="1:36" ht="16.5" customHeight="1">
      <c r="A11" s="79"/>
      <c r="B11" s="80">
        <f>IF(A11&lt;&gt;"介護従事者",0,1)</f>
        <v>0</v>
      </c>
      <c r="C11" s="79"/>
      <c r="D11" s="81"/>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2">
        <f t="shared" si="2"/>
        <v>0</v>
      </c>
      <c r="AH11" s="82">
        <f t="shared" ref="AH11:AH24" si="4">AG11/4</f>
        <v>0</v>
      </c>
      <c r="AI11" s="82">
        <f t="shared" si="3"/>
        <v>0</v>
      </c>
      <c r="AJ11" s="83">
        <f t="shared" ref="AJ11:AJ24" si="5">IF(B11=1,AH11,0)</f>
        <v>0</v>
      </c>
    </row>
    <row r="12" spans="1:36" ht="16.5" customHeight="1">
      <c r="A12" s="79"/>
      <c r="B12" s="80">
        <f t="shared" ref="B12:B24" si="6">IF(A12&lt;&gt;"介護従事者",0,1)</f>
        <v>0</v>
      </c>
      <c r="C12" s="79"/>
      <c r="D12" s="8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2">
        <f t="shared" si="2"/>
        <v>0</v>
      </c>
      <c r="AH12" s="82">
        <f t="shared" si="4"/>
        <v>0</v>
      </c>
      <c r="AI12" s="82">
        <f t="shared" si="3"/>
        <v>0</v>
      </c>
      <c r="AJ12" s="83">
        <f t="shared" si="5"/>
        <v>0</v>
      </c>
    </row>
    <row r="13" spans="1:36" ht="16.5" customHeight="1">
      <c r="A13" s="79"/>
      <c r="B13" s="80">
        <f t="shared" si="6"/>
        <v>0</v>
      </c>
      <c r="C13" s="79"/>
      <c r="D13" s="8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2">
        <f t="shared" si="2"/>
        <v>0</v>
      </c>
      <c r="AH13" s="82">
        <f t="shared" si="4"/>
        <v>0</v>
      </c>
      <c r="AI13" s="82">
        <f t="shared" si="3"/>
        <v>0</v>
      </c>
      <c r="AJ13" s="83">
        <f t="shared" si="5"/>
        <v>0</v>
      </c>
    </row>
    <row r="14" spans="1:36" ht="16.5" customHeight="1">
      <c r="A14" s="79"/>
      <c r="B14" s="80">
        <f t="shared" si="6"/>
        <v>0</v>
      </c>
      <c r="C14" s="79"/>
      <c r="D14" s="8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82">
        <f t="shared" si="2"/>
        <v>0</v>
      </c>
      <c r="AH14" s="82">
        <f t="shared" si="4"/>
        <v>0</v>
      </c>
      <c r="AI14" s="82">
        <f t="shared" si="3"/>
        <v>0</v>
      </c>
      <c r="AJ14" s="83">
        <f t="shared" si="5"/>
        <v>0</v>
      </c>
    </row>
    <row r="15" spans="1:36" ht="16.5" customHeight="1">
      <c r="A15" s="79"/>
      <c r="B15" s="80">
        <f t="shared" si="6"/>
        <v>0</v>
      </c>
      <c r="C15" s="79"/>
      <c r="D15" s="8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2">
        <f t="shared" si="2"/>
        <v>0</v>
      </c>
      <c r="AH15" s="82">
        <f t="shared" si="4"/>
        <v>0</v>
      </c>
      <c r="AI15" s="82">
        <f t="shared" si="3"/>
        <v>0</v>
      </c>
      <c r="AJ15" s="83">
        <f t="shared" si="5"/>
        <v>0</v>
      </c>
    </row>
    <row r="16" spans="1:36" ht="16.5" customHeight="1">
      <c r="A16" s="79"/>
      <c r="B16" s="80">
        <f t="shared" si="6"/>
        <v>0</v>
      </c>
      <c r="C16" s="79"/>
      <c r="D16" s="8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2">
        <f t="shared" si="2"/>
        <v>0</v>
      </c>
      <c r="AH16" s="82">
        <f t="shared" si="4"/>
        <v>0</v>
      </c>
      <c r="AI16" s="82">
        <f t="shared" si="3"/>
        <v>0</v>
      </c>
      <c r="AJ16" s="83">
        <f t="shared" si="5"/>
        <v>0</v>
      </c>
    </row>
    <row r="17" spans="1:36" ht="16.5" customHeight="1">
      <c r="A17" s="79"/>
      <c r="B17" s="80">
        <f t="shared" si="6"/>
        <v>0</v>
      </c>
      <c r="C17" s="79"/>
      <c r="D17" s="81"/>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2">
        <f t="shared" si="2"/>
        <v>0</v>
      </c>
      <c r="AH17" s="82">
        <f t="shared" si="4"/>
        <v>0</v>
      </c>
      <c r="AI17" s="82">
        <f t="shared" si="3"/>
        <v>0</v>
      </c>
      <c r="AJ17" s="83">
        <f t="shared" si="5"/>
        <v>0</v>
      </c>
    </row>
    <row r="18" spans="1:36" ht="16.5" customHeight="1">
      <c r="A18" s="79"/>
      <c r="B18" s="80">
        <f t="shared" si="6"/>
        <v>0</v>
      </c>
      <c r="C18" s="79"/>
      <c r="D18" s="8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2">
        <f t="shared" si="2"/>
        <v>0</v>
      </c>
      <c r="AH18" s="82">
        <f t="shared" si="4"/>
        <v>0</v>
      </c>
      <c r="AI18" s="82">
        <f t="shared" si="3"/>
        <v>0</v>
      </c>
      <c r="AJ18" s="83">
        <f t="shared" si="5"/>
        <v>0</v>
      </c>
    </row>
    <row r="19" spans="1:36" ht="16.5" customHeight="1">
      <c r="A19" s="79"/>
      <c r="B19" s="80">
        <f t="shared" si="6"/>
        <v>0</v>
      </c>
      <c r="C19" s="79"/>
      <c r="D19" s="8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2">
        <f t="shared" si="2"/>
        <v>0</v>
      </c>
      <c r="AH19" s="82">
        <f t="shared" si="4"/>
        <v>0</v>
      </c>
      <c r="AI19" s="82">
        <f t="shared" si="3"/>
        <v>0</v>
      </c>
      <c r="AJ19" s="83">
        <f t="shared" si="5"/>
        <v>0</v>
      </c>
    </row>
    <row r="20" spans="1:36" ht="16.5" customHeight="1">
      <c r="A20" s="79"/>
      <c r="B20" s="80">
        <f t="shared" si="6"/>
        <v>0</v>
      </c>
      <c r="C20" s="79"/>
      <c r="D20" s="8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2">
        <f t="shared" si="2"/>
        <v>0</v>
      </c>
      <c r="AH20" s="82">
        <f t="shared" si="4"/>
        <v>0</v>
      </c>
      <c r="AI20" s="82">
        <f t="shared" si="3"/>
        <v>0</v>
      </c>
      <c r="AJ20" s="83">
        <f t="shared" si="5"/>
        <v>0</v>
      </c>
    </row>
    <row r="21" spans="1:36" ht="16.5" customHeight="1">
      <c r="A21" s="79"/>
      <c r="B21" s="80">
        <f t="shared" si="6"/>
        <v>0</v>
      </c>
      <c r="C21" s="79"/>
      <c r="D21" s="81"/>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2">
        <f t="shared" si="2"/>
        <v>0</v>
      </c>
      <c r="AH21" s="82">
        <f t="shared" si="4"/>
        <v>0</v>
      </c>
      <c r="AI21" s="82">
        <f t="shared" si="3"/>
        <v>0</v>
      </c>
      <c r="AJ21" s="83">
        <f t="shared" si="5"/>
        <v>0</v>
      </c>
    </row>
    <row r="22" spans="1:36" ht="16.5" customHeight="1">
      <c r="A22" s="79"/>
      <c r="B22" s="80">
        <f t="shared" si="6"/>
        <v>0</v>
      </c>
      <c r="C22" s="79"/>
      <c r="D22" s="81"/>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82">
        <f t="shared" si="2"/>
        <v>0</v>
      </c>
      <c r="AH22" s="82">
        <f t="shared" si="4"/>
        <v>0</v>
      </c>
      <c r="AI22" s="82">
        <f t="shared" si="3"/>
        <v>0</v>
      </c>
      <c r="AJ22" s="83">
        <f t="shared" si="5"/>
        <v>0</v>
      </c>
    </row>
    <row r="23" spans="1:36" ht="16.5" customHeight="1">
      <c r="A23" s="79"/>
      <c r="B23" s="80">
        <f t="shared" si="6"/>
        <v>0</v>
      </c>
      <c r="C23" s="79"/>
      <c r="D23" s="81"/>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2">
        <f t="shared" si="2"/>
        <v>0</v>
      </c>
      <c r="AH23" s="82">
        <f t="shared" si="4"/>
        <v>0</v>
      </c>
      <c r="AI23" s="82">
        <f t="shared" si="3"/>
        <v>0</v>
      </c>
      <c r="AJ23" s="83">
        <f t="shared" si="5"/>
        <v>0</v>
      </c>
    </row>
    <row r="24" spans="1:36" ht="16.5" customHeight="1">
      <c r="A24" s="79"/>
      <c r="B24" s="80">
        <f t="shared" si="6"/>
        <v>0</v>
      </c>
      <c r="C24" s="79"/>
      <c r="D24" s="81"/>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82">
        <f t="shared" si="2"/>
        <v>0</v>
      </c>
      <c r="AH24" s="82">
        <f t="shared" si="4"/>
        <v>0</v>
      </c>
      <c r="AI24" s="82">
        <f t="shared" si="3"/>
        <v>0</v>
      </c>
      <c r="AJ24" s="83">
        <f t="shared" si="5"/>
        <v>0</v>
      </c>
    </row>
    <row r="25" spans="1:36" ht="16.5" customHeight="1">
      <c r="A25" s="29"/>
      <c r="B25" s="29"/>
      <c r="C25" s="84" t="s">
        <v>397</v>
      </c>
      <c r="D25" s="85"/>
      <c r="E25" s="86">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86">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86">
        <f t="shared" si="7"/>
        <v>0</v>
      </c>
      <c r="H25" s="86">
        <f>IF(H10&lt;&gt;"",VLOOKUP(H10,$F$29:$P$38,8)*$B$10,0)+IF(H11&lt;&gt;"",VLOOKUP(H11,$F$29:$P$38,8)*$B$11,0)+IF(H12&lt;&gt;"",VLOOKUP(H12,$F$29:$P$38,8)*$B$12,0)+IF(H13&lt;&gt;"",VLOOKUP(H13,$F$29:$P$38,8)*$B$13,0)+IF(H14&lt;&gt;"",VLOOKUP(H14,$F$29:$P$38,8)*$B$14,0)+IF(H15&lt;&gt;"",VLOOKUP(H15,$F$29:$P$38,8)*$B$15,0)+IF(H16&lt;&gt;"",VLOOKUP(H16,$F$29:$P$38,8)*$B$16,0)+IF(H17&lt;&gt;"",VLOOKUP(H17,$F$29:$P$38,8)*$B$17,0)+IF(H18&lt;&gt;"",VLOOKUP(H18,$F$29:$P$38,8)*$B$18,0)+IF(H19&lt;&gt;"",VLOOKUP(H19,$F$29:$P$38,8)*$B$19,0)+IF(H20&lt;&gt;"",VLOOKUP(H20,$F$29:$P$38,8)*$B$20,0)+IF(H21&lt;&gt;"",VLOOKUP(H21,$F$29:$P$38,8)*$B$21,0)+IF(H22&lt;&gt;"",VLOOKUP(H22,$F$29:$P$38,8)*$B$22,0)+IF(H23&lt;&gt;"",VLOOKUP(H23,$F$29:$P$38,8)*$B$23,0)+IF(H24&lt;&gt;"",VLOOKUP(H24,$F$29:$P$38,8)*$B$24,0)</f>
        <v>0</v>
      </c>
      <c r="I25" s="86">
        <f t="shared" si="7"/>
        <v>0</v>
      </c>
      <c r="J25" s="86">
        <f t="shared" si="7"/>
        <v>0</v>
      </c>
      <c r="K25" s="86">
        <f t="shared" si="7"/>
        <v>0</v>
      </c>
      <c r="L25" s="86">
        <f t="shared" si="7"/>
        <v>0</v>
      </c>
      <c r="M25" s="86">
        <f t="shared" si="7"/>
        <v>0</v>
      </c>
      <c r="N25" s="86">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86">
        <f t="shared" si="7"/>
        <v>0</v>
      </c>
      <c r="P25" s="86">
        <f t="shared" si="7"/>
        <v>0</v>
      </c>
      <c r="Q25" s="86">
        <f t="shared" si="7"/>
        <v>0</v>
      </c>
      <c r="R25" s="86">
        <f t="shared" si="7"/>
        <v>0</v>
      </c>
      <c r="S25" s="86">
        <f t="shared" si="7"/>
        <v>0</v>
      </c>
      <c r="T25" s="86">
        <f t="shared" si="7"/>
        <v>0</v>
      </c>
      <c r="U25" s="86">
        <f t="shared" si="7"/>
        <v>0</v>
      </c>
      <c r="V25" s="86">
        <f t="shared" si="7"/>
        <v>0</v>
      </c>
      <c r="W25" s="86">
        <f t="shared" si="7"/>
        <v>0</v>
      </c>
      <c r="X25" s="86">
        <f t="shared" si="7"/>
        <v>0</v>
      </c>
      <c r="Y25" s="86">
        <f t="shared" si="7"/>
        <v>0</v>
      </c>
      <c r="Z25" s="86">
        <f t="shared" si="7"/>
        <v>0</v>
      </c>
      <c r="AA25" s="86">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86">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86">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86">
        <f t="shared" si="7"/>
        <v>0</v>
      </c>
      <c r="AE25" s="86">
        <f t="shared" si="7"/>
        <v>0</v>
      </c>
      <c r="AF25" s="86">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82">
        <f>SUM(E25:AF25)</f>
        <v>0</v>
      </c>
      <c r="AH25" s="82">
        <f>AG25/4</f>
        <v>0</v>
      </c>
      <c r="AI25" s="82">
        <f>IF($AA$28&lt;&gt;"",ROUNDDOWN(AH25/$AA$28/5,1),0)</f>
        <v>0</v>
      </c>
    </row>
    <row r="26" spans="1:36" ht="16.5" customHeight="1">
      <c r="A26" s="8"/>
      <c r="B26" s="8"/>
      <c r="C26" s="84" t="s">
        <v>398</v>
      </c>
      <c r="D26" s="85"/>
      <c r="E26" s="86">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86">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86">
        <f t="shared" si="8"/>
        <v>0</v>
      </c>
      <c r="H26" s="86">
        <f t="shared" si="8"/>
        <v>0</v>
      </c>
      <c r="I26" s="86">
        <f t="shared" si="8"/>
        <v>0</v>
      </c>
      <c r="J26" s="86">
        <f t="shared" si="8"/>
        <v>0</v>
      </c>
      <c r="K26" s="86">
        <f t="shared" si="8"/>
        <v>0</v>
      </c>
      <c r="L26" s="86">
        <f t="shared" si="8"/>
        <v>0</v>
      </c>
      <c r="M26" s="86">
        <f t="shared" si="8"/>
        <v>0</v>
      </c>
      <c r="N26" s="86">
        <f t="shared" si="8"/>
        <v>0</v>
      </c>
      <c r="O26" s="86">
        <f t="shared" si="8"/>
        <v>0</v>
      </c>
      <c r="P26" s="86">
        <f t="shared" si="8"/>
        <v>0</v>
      </c>
      <c r="Q26" s="86">
        <f t="shared" si="8"/>
        <v>0</v>
      </c>
      <c r="R26" s="86">
        <f t="shared" si="8"/>
        <v>0</v>
      </c>
      <c r="S26" s="86">
        <f t="shared" si="8"/>
        <v>0</v>
      </c>
      <c r="T26" s="86">
        <f t="shared" si="8"/>
        <v>0</v>
      </c>
      <c r="U26" s="86">
        <f t="shared" si="8"/>
        <v>0</v>
      </c>
      <c r="V26" s="86">
        <f t="shared" si="8"/>
        <v>0</v>
      </c>
      <c r="W26" s="86">
        <f t="shared" si="8"/>
        <v>0</v>
      </c>
      <c r="X26" s="86">
        <f t="shared" si="8"/>
        <v>0</v>
      </c>
      <c r="Y26" s="86">
        <f t="shared" si="8"/>
        <v>0</v>
      </c>
      <c r="Z26" s="86">
        <f t="shared" si="8"/>
        <v>0</v>
      </c>
      <c r="AA26" s="86">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86">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86">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86">
        <f t="shared" si="8"/>
        <v>0</v>
      </c>
      <c r="AE26" s="86">
        <f t="shared" si="8"/>
        <v>0</v>
      </c>
      <c r="AF26" s="86">
        <f t="shared" si="8"/>
        <v>0</v>
      </c>
      <c r="AG26" s="82">
        <f>SUM(E26:AF26)</f>
        <v>0</v>
      </c>
      <c r="AH26" s="82">
        <f>AG26/4</f>
        <v>0</v>
      </c>
      <c r="AI26" s="82">
        <f>IF($AA$28&lt;&gt;"",ROUNDDOWN(AH26/$AA$28/5,1),0)</f>
        <v>0</v>
      </c>
    </row>
    <row r="27" spans="1:36" ht="16.5" customHeight="1">
      <c r="B27" s="430">
        <f>COUNTIF(B10:B24,1)</f>
        <v>0</v>
      </c>
    </row>
    <row r="28" spans="1:36" ht="16.5" customHeight="1">
      <c r="A28" s="431" t="s">
        <v>399</v>
      </c>
      <c r="F28" s="980" t="s">
        <v>400</v>
      </c>
      <c r="G28" s="981"/>
      <c r="H28" s="981"/>
      <c r="I28" s="981"/>
      <c r="J28" s="981"/>
      <c r="K28" s="981"/>
      <c r="L28" s="982"/>
      <c r="M28" s="983" t="s">
        <v>401</v>
      </c>
      <c r="N28" s="983"/>
      <c r="O28" s="983" t="s">
        <v>402</v>
      </c>
      <c r="P28" s="983"/>
      <c r="Q28" s="983" t="s">
        <v>403</v>
      </c>
      <c r="R28" s="983"/>
      <c r="T28" s="980" t="s">
        <v>404</v>
      </c>
      <c r="U28" s="599"/>
      <c r="V28" s="599"/>
      <c r="W28" s="599"/>
      <c r="X28" s="599"/>
      <c r="Y28" s="599"/>
      <c r="Z28" s="600"/>
      <c r="AA28" s="970"/>
      <c r="AB28" s="970"/>
    </row>
    <row r="29" spans="1:36" ht="16.5" customHeight="1">
      <c r="A29" s="87" t="s">
        <v>405</v>
      </c>
      <c r="F29" s="968" t="s">
        <v>406</v>
      </c>
      <c r="G29" s="599"/>
      <c r="H29" s="969" t="s">
        <v>407</v>
      </c>
      <c r="I29" s="969"/>
      <c r="J29" s="432" t="s">
        <v>408</v>
      </c>
      <c r="K29" s="969" t="s">
        <v>407</v>
      </c>
      <c r="L29" s="969"/>
      <c r="M29" s="976"/>
      <c r="N29" s="976"/>
      <c r="O29" s="970"/>
      <c r="P29" s="970"/>
      <c r="Q29" s="967">
        <f>M29+O29</f>
        <v>0</v>
      </c>
      <c r="R29" s="967"/>
    </row>
    <row r="30" spans="1:36" ht="16.5" customHeight="1">
      <c r="A30" s="87" t="s">
        <v>409</v>
      </c>
      <c r="F30" s="968" t="s">
        <v>410</v>
      </c>
      <c r="G30" s="599"/>
      <c r="H30" s="969" t="s">
        <v>407</v>
      </c>
      <c r="I30" s="969"/>
      <c r="J30" s="432" t="s">
        <v>408</v>
      </c>
      <c r="K30" s="969" t="s">
        <v>407</v>
      </c>
      <c r="L30" s="969"/>
      <c r="M30" s="970"/>
      <c r="N30" s="970"/>
      <c r="O30" s="970"/>
      <c r="P30" s="970"/>
      <c r="Q30" s="967">
        <f>M30+O30</f>
        <v>0</v>
      </c>
      <c r="R30" s="967"/>
      <c r="AA30" s="89"/>
      <c r="AB30" s="89"/>
      <c r="AC30" s="89"/>
      <c r="AD30" s="89"/>
      <c r="AE30" s="89"/>
      <c r="AF30" s="89"/>
      <c r="AG30" s="89"/>
    </row>
    <row r="31" spans="1:36" ht="16.5" customHeight="1">
      <c r="A31" s="87" t="s">
        <v>411</v>
      </c>
      <c r="F31" s="968" t="s">
        <v>412</v>
      </c>
      <c r="G31" s="599"/>
      <c r="H31" s="969" t="s">
        <v>407</v>
      </c>
      <c r="I31" s="969"/>
      <c r="J31" s="432" t="s">
        <v>408</v>
      </c>
      <c r="K31" s="969" t="s">
        <v>407</v>
      </c>
      <c r="L31" s="969"/>
      <c r="M31" s="970"/>
      <c r="N31" s="970"/>
      <c r="O31" s="970"/>
      <c r="P31" s="970"/>
      <c r="Q31" s="967">
        <f>M31+O31</f>
        <v>0</v>
      </c>
      <c r="R31" s="967"/>
      <c r="T31" s="430" t="s">
        <v>413</v>
      </c>
      <c r="Y31" s="90" t="s">
        <v>414</v>
      </c>
      <c r="Z31" s="90"/>
      <c r="AA31" s="90"/>
      <c r="AB31" s="90"/>
      <c r="AC31" s="90"/>
      <c r="AD31" s="90"/>
      <c r="AE31" s="90"/>
    </row>
    <row r="32" spans="1:36" ht="16.5" customHeight="1">
      <c r="A32" s="87" t="s">
        <v>415</v>
      </c>
      <c r="F32" s="968" t="s">
        <v>416</v>
      </c>
      <c r="G32" s="599"/>
      <c r="H32" s="969" t="s">
        <v>407</v>
      </c>
      <c r="I32" s="969"/>
      <c r="J32" s="432" t="s">
        <v>408</v>
      </c>
      <c r="K32" s="969" t="s">
        <v>407</v>
      </c>
      <c r="L32" s="969"/>
      <c r="M32" s="970"/>
      <c r="N32" s="970"/>
      <c r="O32" s="970"/>
      <c r="P32" s="970"/>
      <c r="Q32" s="967">
        <f t="shared" ref="Q32:Q38" si="9">M32+O32</f>
        <v>0</v>
      </c>
      <c r="R32" s="967"/>
      <c r="T32" s="436" t="s">
        <v>933</v>
      </c>
    </row>
    <row r="33" spans="1:28" ht="16.5" customHeight="1">
      <c r="A33" s="1"/>
      <c r="B33" s="1"/>
      <c r="C33" s="1"/>
      <c r="D33" s="1"/>
      <c r="F33" s="968" t="s">
        <v>417</v>
      </c>
      <c r="G33" s="599"/>
      <c r="H33" s="969" t="s">
        <v>407</v>
      </c>
      <c r="I33" s="969"/>
      <c r="J33" s="432" t="s">
        <v>408</v>
      </c>
      <c r="K33" s="969" t="s">
        <v>407</v>
      </c>
      <c r="L33" s="969"/>
      <c r="M33" s="970"/>
      <c r="N33" s="970"/>
      <c r="O33" s="970"/>
      <c r="P33" s="970"/>
      <c r="Q33" s="967">
        <f t="shared" si="9"/>
        <v>0</v>
      </c>
      <c r="R33" s="967"/>
      <c r="T33" s="971" t="s">
        <v>418</v>
      </c>
      <c r="U33" s="972"/>
      <c r="V33" s="972"/>
      <c r="W33" s="972"/>
      <c r="X33" s="972"/>
      <c r="Y33" s="972"/>
      <c r="Z33" s="973"/>
      <c r="AA33" s="974">
        <f>IF($AA$28&lt;&gt;"",ROUNDDOWN(SUM(AJ10:AJ24)/$AA$28/5,1),0)</f>
        <v>0</v>
      </c>
      <c r="AB33" s="975"/>
    </row>
    <row r="34" spans="1:28" ht="16.5" customHeight="1">
      <c r="A34" s="431" t="s">
        <v>419</v>
      </c>
      <c r="F34" s="968" t="s">
        <v>420</v>
      </c>
      <c r="G34" s="599"/>
      <c r="H34" s="969" t="s">
        <v>407</v>
      </c>
      <c r="I34" s="969"/>
      <c r="J34" s="432" t="s">
        <v>408</v>
      </c>
      <c r="K34" s="969" t="s">
        <v>407</v>
      </c>
      <c r="L34" s="969"/>
      <c r="M34" s="970"/>
      <c r="N34" s="970"/>
      <c r="O34" s="970"/>
      <c r="P34" s="970"/>
      <c r="Q34" s="967">
        <f t="shared" si="9"/>
        <v>0</v>
      </c>
      <c r="R34" s="967"/>
    </row>
    <row r="35" spans="1:28" ht="16.5" customHeight="1">
      <c r="A35" s="91"/>
      <c r="F35" s="968" t="s">
        <v>421</v>
      </c>
      <c r="G35" s="599"/>
      <c r="H35" s="969" t="s">
        <v>407</v>
      </c>
      <c r="I35" s="969"/>
      <c r="J35" s="432" t="s">
        <v>408</v>
      </c>
      <c r="K35" s="969" t="s">
        <v>407</v>
      </c>
      <c r="L35" s="969"/>
      <c r="M35" s="970"/>
      <c r="N35" s="970"/>
      <c r="O35" s="970"/>
      <c r="P35" s="970"/>
      <c r="Q35" s="967">
        <f t="shared" si="9"/>
        <v>0</v>
      </c>
      <c r="R35" s="967"/>
    </row>
    <row r="36" spans="1:28" ht="16.5" customHeight="1">
      <c r="A36" s="1"/>
      <c r="B36" s="1"/>
      <c r="C36" s="1"/>
      <c r="D36" s="1"/>
      <c r="F36" s="968" t="s">
        <v>422</v>
      </c>
      <c r="G36" s="599"/>
      <c r="H36" s="969" t="s">
        <v>407</v>
      </c>
      <c r="I36" s="969"/>
      <c r="J36" s="432" t="s">
        <v>408</v>
      </c>
      <c r="K36" s="969" t="s">
        <v>407</v>
      </c>
      <c r="L36" s="969"/>
      <c r="M36" s="970"/>
      <c r="N36" s="970"/>
      <c r="O36" s="970"/>
      <c r="P36" s="970"/>
      <c r="Q36" s="967">
        <f t="shared" si="9"/>
        <v>0</v>
      </c>
      <c r="R36" s="967"/>
    </row>
    <row r="37" spans="1:28" ht="16.5" customHeight="1">
      <c r="A37" s="1"/>
      <c r="B37" s="1"/>
      <c r="C37" s="1"/>
      <c r="D37" s="1"/>
      <c r="F37" s="968" t="s">
        <v>423</v>
      </c>
      <c r="G37" s="599"/>
      <c r="H37" s="969" t="s">
        <v>424</v>
      </c>
      <c r="I37" s="969"/>
      <c r="J37" s="432" t="s">
        <v>408</v>
      </c>
      <c r="K37" s="969" t="s">
        <v>407</v>
      </c>
      <c r="L37" s="969"/>
      <c r="M37" s="970"/>
      <c r="N37" s="970"/>
      <c r="O37" s="970"/>
      <c r="P37" s="970"/>
      <c r="Q37" s="967">
        <f t="shared" si="9"/>
        <v>0</v>
      </c>
      <c r="R37" s="967"/>
    </row>
    <row r="38" spans="1:28" ht="16.5" customHeight="1">
      <c r="A38" s="1"/>
      <c r="B38" s="1"/>
      <c r="C38" s="1"/>
      <c r="D38" s="1"/>
      <c r="F38" s="968" t="s">
        <v>425</v>
      </c>
      <c r="G38" s="969"/>
      <c r="H38" s="969" t="s">
        <v>424</v>
      </c>
      <c r="I38" s="969"/>
      <c r="J38" s="432" t="s">
        <v>408</v>
      </c>
      <c r="K38" s="969" t="s">
        <v>407</v>
      </c>
      <c r="L38" s="969"/>
      <c r="M38" s="970"/>
      <c r="N38" s="970"/>
      <c r="O38" s="970"/>
      <c r="P38" s="970"/>
      <c r="Q38" s="967">
        <f t="shared" si="9"/>
        <v>0</v>
      </c>
      <c r="R38" s="967"/>
    </row>
    <row r="39" spans="1:28" ht="16.5" customHeight="1"/>
    <row r="40" spans="1:28" ht="16.5" customHeight="1">
      <c r="A40" s="92" t="s">
        <v>426</v>
      </c>
      <c r="B40" s="92"/>
      <c r="C40" s="93">
        <v>1</v>
      </c>
      <c r="D40" s="92" t="s">
        <v>427</v>
      </c>
    </row>
    <row r="41" spans="1:28" ht="16.5" customHeight="1">
      <c r="A41" s="92"/>
      <c r="B41" s="92"/>
      <c r="C41" s="93">
        <f>C40+1</f>
        <v>2</v>
      </c>
      <c r="D41" s="92" t="s">
        <v>428</v>
      </c>
    </row>
    <row r="42" spans="1:28" ht="16.5" customHeight="1">
      <c r="A42" s="92"/>
      <c r="B42" s="92"/>
      <c r="C42" s="93">
        <f>C41+1</f>
        <v>3</v>
      </c>
      <c r="D42" s="92" t="s">
        <v>429</v>
      </c>
    </row>
  </sheetData>
  <mergeCells count="85">
    <mergeCell ref="Q38:R38"/>
    <mergeCell ref="F37:G37"/>
    <mergeCell ref="H37:I37"/>
    <mergeCell ref="K37:L37"/>
    <mergeCell ref="M37:N37"/>
    <mergeCell ref="O37:P37"/>
    <mergeCell ref="Q37:R37"/>
    <mergeCell ref="F38:G38"/>
    <mergeCell ref="H38:I38"/>
    <mergeCell ref="K38:L38"/>
    <mergeCell ref="M38:N38"/>
    <mergeCell ref="O38:P38"/>
    <mergeCell ref="Q36:R36"/>
    <mergeCell ref="F35:G35"/>
    <mergeCell ref="H35:I35"/>
    <mergeCell ref="K35:L35"/>
    <mergeCell ref="M35:N35"/>
    <mergeCell ref="O35:P35"/>
    <mergeCell ref="Q35:R35"/>
    <mergeCell ref="F36:G36"/>
    <mergeCell ref="H36:I36"/>
    <mergeCell ref="K36:L36"/>
    <mergeCell ref="M36:N36"/>
    <mergeCell ref="O36:P36"/>
    <mergeCell ref="T33:Z33"/>
    <mergeCell ref="AA33:AB33"/>
    <mergeCell ref="F34:G34"/>
    <mergeCell ref="H34:I34"/>
    <mergeCell ref="K34:L34"/>
    <mergeCell ref="M34:N34"/>
    <mergeCell ref="O34:P34"/>
    <mergeCell ref="Q34:R34"/>
    <mergeCell ref="F33:G33"/>
    <mergeCell ref="H33:I33"/>
    <mergeCell ref="K33:L33"/>
    <mergeCell ref="M33:N33"/>
    <mergeCell ref="O33:P33"/>
    <mergeCell ref="Q33:R33"/>
    <mergeCell ref="K30:L30"/>
    <mergeCell ref="M30:N30"/>
    <mergeCell ref="O30:P30"/>
    <mergeCell ref="Q32:R32"/>
    <mergeCell ref="F31:G31"/>
    <mergeCell ref="H31:I31"/>
    <mergeCell ref="K31:L31"/>
    <mergeCell ref="M31:N31"/>
    <mergeCell ref="O31:P31"/>
    <mergeCell ref="Q31:R31"/>
    <mergeCell ref="F32:G32"/>
    <mergeCell ref="H32:I32"/>
    <mergeCell ref="K32:L32"/>
    <mergeCell ref="M32:N32"/>
    <mergeCell ref="O32:P32"/>
    <mergeCell ref="AI7:AI9"/>
    <mergeCell ref="Q30:R30"/>
    <mergeCell ref="AA28:AB28"/>
    <mergeCell ref="F29:G29"/>
    <mergeCell ref="H29:I29"/>
    <mergeCell ref="K29:L29"/>
    <mergeCell ref="M29:N29"/>
    <mergeCell ref="O29:P29"/>
    <mergeCell ref="Q29:R29"/>
    <mergeCell ref="F28:L28"/>
    <mergeCell ref="M28:N28"/>
    <mergeCell ref="O28:P28"/>
    <mergeCell ref="Q28:R28"/>
    <mergeCell ref="T28:Z28"/>
    <mergeCell ref="F30:G30"/>
    <mergeCell ref="H30:I30"/>
    <mergeCell ref="L7:R7"/>
    <mergeCell ref="A3:E3"/>
    <mergeCell ref="G3:K3"/>
    <mergeCell ref="N3:Q3"/>
    <mergeCell ref="R3:AI3"/>
    <mergeCell ref="N5:Q5"/>
    <mergeCell ref="R5:AI5"/>
    <mergeCell ref="A7:A9"/>
    <mergeCell ref="B7:B9"/>
    <mergeCell ref="C7:C9"/>
    <mergeCell ref="D7:D9"/>
    <mergeCell ref="E7:K7"/>
    <mergeCell ref="S7:Y7"/>
    <mergeCell ref="Z7:AF7"/>
    <mergeCell ref="AG7:AG9"/>
    <mergeCell ref="AH7:AH9"/>
  </mergeCells>
  <phoneticPr fontId="8"/>
  <conditionalFormatting sqref="E25:AF25">
    <cfRule type="cellIs" dxfId="3" priority="2" stopIfTrue="1" operator="lessThan">
      <formula>24</formula>
    </cfRule>
  </conditionalFormatting>
  <conditionalFormatting sqref="E26:AF26">
    <cfRule type="cellIs" dxfId="2" priority="1" stopIfTrue="1" operator="lessThan">
      <formula>9</formula>
    </cfRule>
  </conditionalFormatting>
  <dataValidations count="3">
    <dataValidation type="list" allowBlank="1" showInputMessage="1" showErrorMessage="1" sqref="E10:AF24" xr:uid="{F606ADD0-810E-44C5-82FE-A316BBA3EE38}">
      <formula1>"①,②,③,④,⑤,⑥,⑦,⑧,⑨,⑩"</formula1>
    </dataValidation>
    <dataValidation type="list" allowBlank="1" showInputMessage="1" showErrorMessage="1" sqref="C10:C24" xr:uid="{7619A75B-2320-4748-A443-FEE550C22E2A}">
      <formula1>"Ａ,Ｂ,Ｃ,Ｄ"</formula1>
    </dataValidation>
    <dataValidation type="list" allowBlank="1" showInputMessage="1" showErrorMessage="1" sqref="A10:A24" xr:uid="{FA43851A-9B3C-4169-9F9F-9AFB8F723C67}">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F3D15-E792-4EBA-A0FB-FE980D22F3CA}">
  <dimension ref="A1:AJ42"/>
  <sheetViews>
    <sheetView view="pageBreakPreview" zoomScale="80" zoomScaleNormal="100" zoomScaleSheetLayoutView="80" workbookViewId="0">
      <selection activeCell="R17" sqref="R17"/>
    </sheetView>
  </sheetViews>
  <sheetFormatPr defaultColWidth="9.1796875" defaultRowHeight="12.5"/>
  <cols>
    <col min="1" max="1" width="19.54296875" style="430" customWidth="1"/>
    <col min="2" max="2" width="8" style="430" hidden="1" customWidth="1"/>
    <col min="3" max="3" width="5.7265625" style="430" bestFit="1" customWidth="1"/>
    <col min="4" max="4" width="16.453125" style="430" bestFit="1" customWidth="1"/>
    <col min="5" max="30" width="3.7265625" style="430" customWidth="1"/>
    <col min="31" max="31" width="3.7265625" style="430" bestFit="1" customWidth="1"/>
    <col min="32" max="32" width="3.7265625" style="430" customWidth="1"/>
    <col min="33" max="35" width="9.1796875" style="430"/>
    <col min="36" max="36" width="9.1796875" style="430" hidden="1" customWidth="1"/>
    <col min="37" max="16384" width="9.1796875" style="430"/>
  </cols>
  <sheetData>
    <row r="1" spans="1:36" ht="16.5" customHeight="1">
      <c r="A1" s="430" t="s">
        <v>387</v>
      </c>
    </row>
    <row r="2" spans="1:36" ht="16.5" customHeight="1"/>
    <row r="3" spans="1:36" ht="16.5" customHeight="1">
      <c r="A3" s="990" t="s">
        <v>388</v>
      </c>
      <c r="B3" s="990"/>
      <c r="C3" s="990"/>
      <c r="D3" s="990"/>
      <c r="E3" s="990"/>
      <c r="G3" s="991">
        <v>46113</v>
      </c>
      <c r="H3" s="991"/>
      <c r="I3" s="991"/>
      <c r="J3" s="991"/>
      <c r="K3" s="991"/>
      <c r="N3" s="990" t="s">
        <v>389</v>
      </c>
      <c r="O3" s="990"/>
      <c r="P3" s="990"/>
      <c r="Q3" s="990"/>
      <c r="R3" s="992"/>
      <c r="S3" s="992"/>
      <c r="T3" s="992"/>
      <c r="U3" s="992"/>
      <c r="V3" s="992"/>
      <c r="W3" s="992"/>
      <c r="X3" s="992"/>
      <c r="Y3" s="992"/>
      <c r="Z3" s="992"/>
      <c r="AA3" s="992"/>
      <c r="AB3" s="992"/>
      <c r="AC3" s="992"/>
      <c r="AD3" s="992"/>
      <c r="AE3" s="992"/>
      <c r="AF3" s="992"/>
      <c r="AG3" s="992"/>
      <c r="AH3" s="992"/>
      <c r="AI3" s="992"/>
    </row>
    <row r="4" spans="1:36" ht="16.5" customHeight="1">
      <c r="G4" s="429"/>
      <c r="H4" s="429"/>
      <c r="I4" s="429"/>
      <c r="J4" s="429"/>
      <c r="K4" s="429"/>
      <c r="L4" s="429"/>
      <c r="M4" s="429"/>
      <c r="N4" s="429"/>
      <c r="O4" s="429"/>
      <c r="R4" s="26"/>
      <c r="S4" s="26"/>
      <c r="T4" s="26"/>
      <c r="U4" s="26"/>
      <c r="V4" s="26"/>
      <c r="W4" s="26"/>
      <c r="X4" s="26"/>
      <c r="Y4" s="26"/>
      <c r="Z4" s="26"/>
      <c r="AA4" s="26"/>
      <c r="AB4" s="26"/>
      <c r="AC4" s="26"/>
    </row>
    <row r="5" spans="1:36" ht="16.5" customHeight="1">
      <c r="N5" s="990" t="s">
        <v>390</v>
      </c>
      <c r="O5" s="990"/>
      <c r="P5" s="990"/>
      <c r="Q5" s="990"/>
      <c r="R5" s="992"/>
      <c r="S5" s="992"/>
      <c r="T5" s="992"/>
      <c r="U5" s="992"/>
      <c r="V5" s="992"/>
      <c r="W5" s="992"/>
      <c r="X5" s="992"/>
      <c r="Y5" s="992"/>
      <c r="Z5" s="992"/>
      <c r="AA5" s="992"/>
      <c r="AB5" s="992"/>
      <c r="AC5" s="992"/>
      <c r="AD5" s="992"/>
      <c r="AE5" s="992"/>
      <c r="AF5" s="992"/>
      <c r="AG5" s="992"/>
      <c r="AH5" s="992"/>
      <c r="AI5" s="992"/>
    </row>
    <row r="6" spans="1:36" ht="16.5" customHeight="1"/>
    <row r="7" spans="1:36" ht="16.5" customHeight="1">
      <c r="A7" s="983" t="s">
        <v>391</v>
      </c>
      <c r="B7" s="986"/>
      <c r="C7" s="989" t="s">
        <v>392</v>
      </c>
      <c r="D7" s="983" t="s">
        <v>393</v>
      </c>
      <c r="E7" s="984">
        <v>1</v>
      </c>
      <c r="F7" s="985"/>
      <c r="G7" s="985"/>
      <c r="H7" s="985"/>
      <c r="I7" s="985"/>
      <c r="J7" s="985"/>
      <c r="K7" s="985"/>
      <c r="L7" s="984">
        <f>E7+1</f>
        <v>2</v>
      </c>
      <c r="M7" s="985"/>
      <c r="N7" s="985"/>
      <c r="O7" s="985"/>
      <c r="P7" s="985"/>
      <c r="Q7" s="985"/>
      <c r="R7" s="985"/>
      <c r="S7" s="984">
        <f>L7+1</f>
        <v>3</v>
      </c>
      <c r="T7" s="985"/>
      <c r="U7" s="985"/>
      <c r="V7" s="985"/>
      <c r="W7" s="985"/>
      <c r="X7" s="985"/>
      <c r="Y7" s="985"/>
      <c r="Z7" s="984">
        <f>S7+1</f>
        <v>4</v>
      </c>
      <c r="AA7" s="985"/>
      <c r="AB7" s="985"/>
      <c r="AC7" s="985"/>
      <c r="AD7" s="985"/>
      <c r="AE7" s="985"/>
      <c r="AF7" s="985"/>
      <c r="AG7" s="977" t="s">
        <v>394</v>
      </c>
      <c r="AH7" s="977" t="s">
        <v>395</v>
      </c>
      <c r="AI7" s="977" t="s">
        <v>396</v>
      </c>
    </row>
    <row r="8" spans="1:36" ht="16.5" customHeight="1">
      <c r="A8" s="983"/>
      <c r="B8" s="987"/>
      <c r="C8" s="983"/>
      <c r="D8" s="983"/>
      <c r="E8" s="77">
        <f>G3</f>
        <v>46113</v>
      </c>
      <c r="F8" s="77">
        <f>E8+1</f>
        <v>46114</v>
      </c>
      <c r="G8" s="77">
        <f t="shared" ref="G8:V9" si="0">F8+1</f>
        <v>46115</v>
      </c>
      <c r="H8" s="77">
        <f t="shared" si="0"/>
        <v>46116</v>
      </c>
      <c r="I8" s="77">
        <f t="shared" si="0"/>
        <v>46117</v>
      </c>
      <c r="J8" s="77">
        <f t="shared" si="0"/>
        <v>46118</v>
      </c>
      <c r="K8" s="77">
        <f t="shared" si="0"/>
        <v>46119</v>
      </c>
      <c r="L8" s="77">
        <f t="shared" si="0"/>
        <v>46120</v>
      </c>
      <c r="M8" s="77">
        <f t="shared" si="0"/>
        <v>46121</v>
      </c>
      <c r="N8" s="77">
        <f t="shared" si="0"/>
        <v>46122</v>
      </c>
      <c r="O8" s="77">
        <f t="shared" si="0"/>
        <v>46123</v>
      </c>
      <c r="P8" s="77">
        <f t="shared" si="0"/>
        <v>46124</v>
      </c>
      <c r="Q8" s="77">
        <f t="shared" si="0"/>
        <v>46125</v>
      </c>
      <c r="R8" s="77">
        <f t="shared" si="0"/>
        <v>46126</v>
      </c>
      <c r="S8" s="77">
        <f t="shared" si="0"/>
        <v>46127</v>
      </c>
      <c r="T8" s="77">
        <f t="shared" si="0"/>
        <v>46128</v>
      </c>
      <c r="U8" s="77">
        <f t="shared" si="0"/>
        <v>46129</v>
      </c>
      <c r="V8" s="77">
        <f t="shared" si="0"/>
        <v>46130</v>
      </c>
      <c r="W8" s="77">
        <f t="shared" ref="W8:AF9" si="1">V8+1</f>
        <v>46131</v>
      </c>
      <c r="X8" s="77">
        <f t="shared" si="1"/>
        <v>46132</v>
      </c>
      <c r="Y8" s="77">
        <f t="shared" si="1"/>
        <v>46133</v>
      </c>
      <c r="Z8" s="77">
        <f t="shared" si="1"/>
        <v>46134</v>
      </c>
      <c r="AA8" s="77">
        <f t="shared" si="1"/>
        <v>46135</v>
      </c>
      <c r="AB8" s="77">
        <f t="shared" si="1"/>
        <v>46136</v>
      </c>
      <c r="AC8" s="77">
        <f t="shared" si="1"/>
        <v>46137</v>
      </c>
      <c r="AD8" s="77">
        <f t="shared" si="1"/>
        <v>46138</v>
      </c>
      <c r="AE8" s="77">
        <f t="shared" si="1"/>
        <v>46139</v>
      </c>
      <c r="AF8" s="77">
        <f t="shared" si="1"/>
        <v>46140</v>
      </c>
      <c r="AG8" s="978"/>
      <c r="AH8" s="978"/>
      <c r="AI8" s="978"/>
    </row>
    <row r="9" spans="1:36" ht="16.5" customHeight="1">
      <c r="A9" s="983"/>
      <c r="B9" s="988"/>
      <c r="C9" s="983"/>
      <c r="D9" s="983"/>
      <c r="E9" s="78">
        <f>E8</f>
        <v>46113</v>
      </c>
      <c r="F9" s="78">
        <f>E9+1</f>
        <v>46114</v>
      </c>
      <c r="G9" s="78">
        <f t="shared" si="0"/>
        <v>46115</v>
      </c>
      <c r="H9" s="78">
        <f t="shared" si="0"/>
        <v>46116</v>
      </c>
      <c r="I9" s="78">
        <f t="shared" si="0"/>
        <v>46117</v>
      </c>
      <c r="J9" s="78">
        <f t="shared" si="0"/>
        <v>46118</v>
      </c>
      <c r="K9" s="78">
        <f t="shared" si="0"/>
        <v>46119</v>
      </c>
      <c r="L9" s="78">
        <f t="shared" si="0"/>
        <v>46120</v>
      </c>
      <c r="M9" s="78">
        <f t="shared" si="0"/>
        <v>46121</v>
      </c>
      <c r="N9" s="78">
        <f t="shared" si="0"/>
        <v>46122</v>
      </c>
      <c r="O9" s="78">
        <f t="shared" si="0"/>
        <v>46123</v>
      </c>
      <c r="P9" s="78">
        <f t="shared" si="0"/>
        <v>46124</v>
      </c>
      <c r="Q9" s="78">
        <f t="shared" si="0"/>
        <v>46125</v>
      </c>
      <c r="R9" s="78">
        <f t="shared" si="0"/>
        <v>46126</v>
      </c>
      <c r="S9" s="78">
        <f t="shared" si="0"/>
        <v>46127</v>
      </c>
      <c r="T9" s="78">
        <f t="shared" si="0"/>
        <v>46128</v>
      </c>
      <c r="U9" s="78">
        <f t="shared" si="0"/>
        <v>46129</v>
      </c>
      <c r="V9" s="78">
        <f t="shared" si="0"/>
        <v>46130</v>
      </c>
      <c r="W9" s="78">
        <f t="shared" si="1"/>
        <v>46131</v>
      </c>
      <c r="X9" s="78">
        <f t="shared" si="1"/>
        <v>46132</v>
      </c>
      <c r="Y9" s="78">
        <f t="shared" si="1"/>
        <v>46133</v>
      </c>
      <c r="Z9" s="78">
        <f t="shared" si="1"/>
        <v>46134</v>
      </c>
      <c r="AA9" s="78">
        <f t="shared" si="1"/>
        <v>46135</v>
      </c>
      <c r="AB9" s="78">
        <f t="shared" si="1"/>
        <v>46136</v>
      </c>
      <c r="AC9" s="78">
        <f t="shared" si="1"/>
        <v>46137</v>
      </c>
      <c r="AD9" s="78">
        <f t="shared" si="1"/>
        <v>46138</v>
      </c>
      <c r="AE9" s="78">
        <f t="shared" si="1"/>
        <v>46139</v>
      </c>
      <c r="AF9" s="78">
        <f t="shared" si="1"/>
        <v>46140</v>
      </c>
      <c r="AG9" s="979"/>
      <c r="AH9" s="979"/>
      <c r="AI9" s="979"/>
    </row>
    <row r="10" spans="1:36" ht="16.5" customHeight="1">
      <c r="A10" s="79"/>
      <c r="B10" s="80">
        <f>IF(A10&lt;&gt;"介護従事者",0,1)</f>
        <v>0</v>
      </c>
      <c r="C10" s="79"/>
      <c r="D10" s="81"/>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2">
        <f t="shared" ref="AG10:AG24" si="2">COUNTIF(E10:AF10,"①")*Q$29+COUNTIF(E10:AF10,"②")*Q$30+COUNTIF(E10:AF10,"③")*Q$31+COUNTIF(E10:AF10,"④")*Q$32+COUNTIF(E10:AF10,"⑤")*Q$33+COUNTIF(E10:AF10,"⑥")*Q$34+COUNTIF(E10:AF10,"⑦")*Q$35+COUNTIF(E10:AF10,"⑧")*Q$36+COUNTIF(E10:AF10,"⑨")*Q$37+COUNTIF(E10:AF10,"⑩")*Q$38</f>
        <v>0</v>
      </c>
      <c r="AH10" s="82">
        <f>AG10/4</f>
        <v>0</v>
      </c>
      <c r="AI10" s="82">
        <f t="shared" ref="AI10:AI24" si="3">IF($AA$28&lt;&gt;"",ROUNDDOWN(AH10/$AA$28/5,1),0)</f>
        <v>0</v>
      </c>
      <c r="AJ10" s="83">
        <f>IF(B10=1,AH10,0)</f>
        <v>0</v>
      </c>
    </row>
    <row r="11" spans="1:36" ht="16.5" customHeight="1">
      <c r="A11" s="79"/>
      <c r="B11" s="80">
        <f>IF(A11&lt;&gt;"介護従事者",0,1)</f>
        <v>0</v>
      </c>
      <c r="C11" s="79"/>
      <c r="D11" s="81"/>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2">
        <f t="shared" si="2"/>
        <v>0</v>
      </c>
      <c r="AH11" s="82">
        <f t="shared" ref="AH11:AH24" si="4">AG11/4</f>
        <v>0</v>
      </c>
      <c r="AI11" s="82">
        <f t="shared" si="3"/>
        <v>0</v>
      </c>
      <c r="AJ11" s="83">
        <f t="shared" ref="AJ11:AJ24" si="5">IF(B11=1,AH11,0)</f>
        <v>0</v>
      </c>
    </row>
    <row r="12" spans="1:36" ht="16.5" customHeight="1">
      <c r="A12" s="79"/>
      <c r="B12" s="80">
        <f t="shared" ref="B12:B24" si="6">IF(A12&lt;&gt;"介護従事者",0,1)</f>
        <v>0</v>
      </c>
      <c r="C12" s="79"/>
      <c r="D12" s="8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2">
        <f t="shared" si="2"/>
        <v>0</v>
      </c>
      <c r="AH12" s="82">
        <f t="shared" si="4"/>
        <v>0</v>
      </c>
      <c r="AI12" s="82">
        <f t="shared" si="3"/>
        <v>0</v>
      </c>
      <c r="AJ12" s="83">
        <f t="shared" si="5"/>
        <v>0</v>
      </c>
    </row>
    <row r="13" spans="1:36" ht="16.5" customHeight="1">
      <c r="A13" s="79"/>
      <c r="B13" s="80">
        <f t="shared" si="6"/>
        <v>0</v>
      </c>
      <c r="C13" s="79"/>
      <c r="D13" s="8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2">
        <f t="shared" si="2"/>
        <v>0</v>
      </c>
      <c r="AH13" s="82">
        <f t="shared" si="4"/>
        <v>0</v>
      </c>
      <c r="AI13" s="82">
        <f t="shared" si="3"/>
        <v>0</v>
      </c>
      <c r="AJ13" s="83">
        <f t="shared" si="5"/>
        <v>0</v>
      </c>
    </row>
    <row r="14" spans="1:36" ht="16.5" customHeight="1">
      <c r="A14" s="79"/>
      <c r="B14" s="80">
        <f t="shared" si="6"/>
        <v>0</v>
      </c>
      <c r="C14" s="79"/>
      <c r="D14" s="8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82">
        <f t="shared" si="2"/>
        <v>0</v>
      </c>
      <c r="AH14" s="82">
        <f t="shared" si="4"/>
        <v>0</v>
      </c>
      <c r="AI14" s="82">
        <f t="shared" si="3"/>
        <v>0</v>
      </c>
      <c r="AJ14" s="83">
        <f t="shared" si="5"/>
        <v>0</v>
      </c>
    </row>
    <row r="15" spans="1:36" ht="16.5" customHeight="1">
      <c r="A15" s="79"/>
      <c r="B15" s="80">
        <f t="shared" si="6"/>
        <v>0</v>
      </c>
      <c r="C15" s="79"/>
      <c r="D15" s="8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2">
        <f t="shared" si="2"/>
        <v>0</v>
      </c>
      <c r="AH15" s="82">
        <f t="shared" si="4"/>
        <v>0</v>
      </c>
      <c r="AI15" s="82">
        <f t="shared" si="3"/>
        <v>0</v>
      </c>
      <c r="AJ15" s="83">
        <f t="shared" si="5"/>
        <v>0</v>
      </c>
    </row>
    <row r="16" spans="1:36" ht="16.5" customHeight="1">
      <c r="A16" s="79"/>
      <c r="B16" s="80">
        <f t="shared" si="6"/>
        <v>0</v>
      </c>
      <c r="C16" s="79"/>
      <c r="D16" s="8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2">
        <f t="shared" si="2"/>
        <v>0</v>
      </c>
      <c r="AH16" s="82">
        <f t="shared" si="4"/>
        <v>0</v>
      </c>
      <c r="AI16" s="82">
        <f t="shared" si="3"/>
        <v>0</v>
      </c>
      <c r="AJ16" s="83">
        <f t="shared" si="5"/>
        <v>0</v>
      </c>
    </row>
    <row r="17" spans="1:36" ht="16.5" customHeight="1">
      <c r="A17" s="79"/>
      <c r="B17" s="80">
        <f t="shared" si="6"/>
        <v>0</v>
      </c>
      <c r="C17" s="79"/>
      <c r="D17" s="81"/>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2">
        <f t="shared" si="2"/>
        <v>0</v>
      </c>
      <c r="AH17" s="82">
        <f t="shared" si="4"/>
        <v>0</v>
      </c>
      <c r="AI17" s="82">
        <f t="shared" si="3"/>
        <v>0</v>
      </c>
      <c r="AJ17" s="83">
        <f t="shared" si="5"/>
        <v>0</v>
      </c>
    </row>
    <row r="18" spans="1:36" ht="16.5" customHeight="1">
      <c r="A18" s="79"/>
      <c r="B18" s="80">
        <f t="shared" si="6"/>
        <v>0</v>
      </c>
      <c r="C18" s="79"/>
      <c r="D18" s="8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2">
        <f t="shared" si="2"/>
        <v>0</v>
      </c>
      <c r="AH18" s="82">
        <f t="shared" si="4"/>
        <v>0</v>
      </c>
      <c r="AI18" s="82">
        <f t="shared" si="3"/>
        <v>0</v>
      </c>
      <c r="AJ18" s="83">
        <f t="shared" si="5"/>
        <v>0</v>
      </c>
    </row>
    <row r="19" spans="1:36" ht="16.5" customHeight="1">
      <c r="A19" s="79"/>
      <c r="B19" s="80">
        <f t="shared" si="6"/>
        <v>0</v>
      </c>
      <c r="C19" s="79"/>
      <c r="D19" s="8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2">
        <f t="shared" si="2"/>
        <v>0</v>
      </c>
      <c r="AH19" s="82">
        <f t="shared" si="4"/>
        <v>0</v>
      </c>
      <c r="AI19" s="82">
        <f t="shared" si="3"/>
        <v>0</v>
      </c>
      <c r="AJ19" s="83">
        <f t="shared" si="5"/>
        <v>0</v>
      </c>
    </row>
    <row r="20" spans="1:36" ht="16.5" customHeight="1">
      <c r="A20" s="79"/>
      <c r="B20" s="80">
        <f t="shared" si="6"/>
        <v>0</v>
      </c>
      <c r="C20" s="79"/>
      <c r="D20" s="8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2">
        <f t="shared" si="2"/>
        <v>0</v>
      </c>
      <c r="AH20" s="82">
        <f t="shared" si="4"/>
        <v>0</v>
      </c>
      <c r="AI20" s="82">
        <f t="shared" si="3"/>
        <v>0</v>
      </c>
      <c r="AJ20" s="83">
        <f t="shared" si="5"/>
        <v>0</v>
      </c>
    </row>
    <row r="21" spans="1:36" ht="16.5" customHeight="1">
      <c r="A21" s="79"/>
      <c r="B21" s="80">
        <f t="shared" si="6"/>
        <v>0</v>
      </c>
      <c r="C21" s="79"/>
      <c r="D21" s="81"/>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2">
        <f t="shared" si="2"/>
        <v>0</v>
      </c>
      <c r="AH21" s="82">
        <f t="shared" si="4"/>
        <v>0</v>
      </c>
      <c r="AI21" s="82">
        <f t="shared" si="3"/>
        <v>0</v>
      </c>
      <c r="AJ21" s="83">
        <f t="shared" si="5"/>
        <v>0</v>
      </c>
    </row>
    <row r="22" spans="1:36" ht="16.5" customHeight="1">
      <c r="A22" s="79"/>
      <c r="B22" s="80">
        <f t="shared" si="6"/>
        <v>0</v>
      </c>
      <c r="C22" s="79"/>
      <c r="D22" s="81"/>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82">
        <f t="shared" si="2"/>
        <v>0</v>
      </c>
      <c r="AH22" s="82">
        <f t="shared" si="4"/>
        <v>0</v>
      </c>
      <c r="AI22" s="82">
        <f t="shared" si="3"/>
        <v>0</v>
      </c>
      <c r="AJ22" s="83">
        <f t="shared" si="5"/>
        <v>0</v>
      </c>
    </row>
    <row r="23" spans="1:36" ht="16.5" customHeight="1">
      <c r="A23" s="79"/>
      <c r="B23" s="80">
        <f t="shared" si="6"/>
        <v>0</v>
      </c>
      <c r="C23" s="79"/>
      <c r="D23" s="81"/>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2">
        <f t="shared" si="2"/>
        <v>0</v>
      </c>
      <c r="AH23" s="82">
        <f t="shared" si="4"/>
        <v>0</v>
      </c>
      <c r="AI23" s="82">
        <f t="shared" si="3"/>
        <v>0</v>
      </c>
      <c r="AJ23" s="83">
        <f t="shared" si="5"/>
        <v>0</v>
      </c>
    </row>
    <row r="24" spans="1:36" ht="16.5" customHeight="1">
      <c r="A24" s="79"/>
      <c r="B24" s="80">
        <f t="shared" si="6"/>
        <v>0</v>
      </c>
      <c r="C24" s="79"/>
      <c r="D24" s="81"/>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82">
        <f t="shared" si="2"/>
        <v>0</v>
      </c>
      <c r="AH24" s="82">
        <f t="shared" si="4"/>
        <v>0</v>
      </c>
      <c r="AI24" s="82">
        <f t="shared" si="3"/>
        <v>0</v>
      </c>
      <c r="AJ24" s="83">
        <f t="shared" si="5"/>
        <v>0</v>
      </c>
    </row>
    <row r="25" spans="1:36" ht="16.5" customHeight="1">
      <c r="A25" s="29"/>
      <c r="B25" s="29"/>
      <c r="C25" s="84" t="s">
        <v>397</v>
      </c>
      <c r="D25" s="85"/>
      <c r="E25" s="86">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86">
        <f t="shared" ref="F25:AE25" si="7">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86">
        <f t="shared" si="7"/>
        <v>0</v>
      </c>
      <c r="H25" s="86">
        <f>IF(H10&lt;&gt;"",VLOOKUP(H10,$F$29:$P$38,8)*$B$10,0)+IF(H11&lt;&gt;"",VLOOKUP(H11,$F$29:$P$38,8)*$B$11,0)+IF(H12&lt;&gt;"",VLOOKUP(H12,$F$29:$P$38,8)*$B$12,0)+IF(H13&lt;&gt;"",VLOOKUP(H13,$F$29:$P$38,8)*$B$13,0)+IF(H14&lt;&gt;"",VLOOKUP(H14,$F$29:$P$38,8)*$B$14,0)+IF(H15&lt;&gt;"",VLOOKUP(H15,$F$29:$P$38,8)*$B$15,0)+IF(H16&lt;&gt;"",VLOOKUP(H16,$F$29:$P$38,8)*$B$16,0)+IF(H17&lt;&gt;"",VLOOKUP(H17,$F$29:$P$38,8)*$B$17,0)+IF(H18&lt;&gt;"",VLOOKUP(H18,$F$29:$P$38,8)*$B$18,0)+IF(H19&lt;&gt;"",VLOOKUP(H19,$F$29:$P$38,8)*$B$19,0)+IF(H20&lt;&gt;"",VLOOKUP(H20,$F$29:$P$38,8)*$B$20,0)+IF(H21&lt;&gt;"",VLOOKUP(H21,$F$29:$P$38,8)*$B$21,0)+IF(H22&lt;&gt;"",VLOOKUP(H22,$F$29:$P$38,8)*$B$22,0)+IF(H23&lt;&gt;"",VLOOKUP(H23,$F$29:$P$38,8)*$B$23,0)+IF(H24&lt;&gt;"",VLOOKUP(H24,$F$29:$P$38,8)*$B$24,0)</f>
        <v>0</v>
      </c>
      <c r="I25" s="86">
        <f t="shared" si="7"/>
        <v>0</v>
      </c>
      <c r="J25" s="86">
        <f t="shared" si="7"/>
        <v>0</v>
      </c>
      <c r="K25" s="86">
        <f t="shared" si="7"/>
        <v>0</v>
      </c>
      <c r="L25" s="86">
        <f t="shared" si="7"/>
        <v>0</v>
      </c>
      <c r="M25" s="86">
        <f t="shared" si="7"/>
        <v>0</v>
      </c>
      <c r="N25" s="86">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86">
        <f t="shared" si="7"/>
        <v>0</v>
      </c>
      <c r="P25" s="86">
        <f t="shared" si="7"/>
        <v>0</v>
      </c>
      <c r="Q25" s="86">
        <f t="shared" si="7"/>
        <v>0</v>
      </c>
      <c r="R25" s="86">
        <f t="shared" si="7"/>
        <v>0</v>
      </c>
      <c r="S25" s="86">
        <f t="shared" si="7"/>
        <v>0</v>
      </c>
      <c r="T25" s="86">
        <f t="shared" si="7"/>
        <v>0</v>
      </c>
      <c r="U25" s="86">
        <f t="shared" si="7"/>
        <v>0</v>
      </c>
      <c r="V25" s="86">
        <f t="shared" si="7"/>
        <v>0</v>
      </c>
      <c r="W25" s="86">
        <f>IF(W10&lt;&gt;"",VLOOKUP(W10,$F$29:$P$38,8)*$B$10,0)+IF(W11&lt;&gt;"",VLOOKUP(W11,$F$29:$P$38,8)*$B$11,0)+IF(W12&lt;&gt;"",VLOOKUP(W12,$F$29:$P$38,8)*$B$12,0)+IF(W13&lt;&gt;"",VLOOKUP(W13,$F$29:$P$38,8)*$B$13,0)+IF(W14&lt;&gt;"",VLOOKUP(W14,$F$29:$P$38,8)*$B$14,0)+IF(W15&lt;&gt;"",VLOOKUP(W15,$F$29:$P$38,8)*$B$15,0)+IF(W16&lt;&gt;"",VLOOKUP(W16,$F$29:$P$38,8)*$B$16,0)+IF(W17&lt;&gt;"",VLOOKUP(W17,$F$29:$P$38,8)*$B$17,0)+IF(W18&lt;&gt;"",VLOOKUP(W18,$F$29:$P$38,8)*$B$18,0)+IF(W19&lt;&gt;"",VLOOKUP(W19,$F$29:$P$38,8)*$B$19,0)+IF(W20&lt;&gt;"",VLOOKUP(W20,$F$29:$P$38,8)*$B$20,0)+IF(W21&lt;&gt;"",VLOOKUP(W21,$F$29:$P$38,8)*$B$21,0)+IF(W22&lt;&gt;"",VLOOKUP(W22,$F$29:$P$38,8)*$B$22,0)+IF(W23&lt;&gt;"",VLOOKUP(W23,$F$29:$P$38,8)*$B$23,0)+IF(W24&lt;&gt;"",VLOOKUP(W24,$F$29:$P$38,8)*$B$24,0)</f>
        <v>0</v>
      </c>
      <c r="X25" s="86">
        <f t="shared" si="7"/>
        <v>0</v>
      </c>
      <c r="Y25" s="86">
        <f t="shared" si="7"/>
        <v>0</v>
      </c>
      <c r="Z25" s="86">
        <f t="shared" si="7"/>
        <v>0</v>
      </c>
      <c r="AA25" s="86">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86">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86">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86">
        <f t="shared" si="7"/>
        <v>0</v>
      </c>
      <c r="AE25" s="86">
        <f t="shared" si="7"/>
        <v>0</v>
      </c>
      <c r="AF25" s="86">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82">
        <f>SUM(E25:AF25)</f>
        <v>0</v>
      </c>
      <c r="AH25" s="82">
        <f>AG25/4</f>
        <v>0</v>
      </c>
      <c r="AI25" s="82">
        <f>IF($AA$28&lt;&gt;"",ROUNDDOWN(AH25/$AA$28/5,1),0)</f>
        <v>0</v>
      </c>
    </row>
    <row r="26" spans="1:36" ht="16.5" customHeight="1">
      <c r="A26" s="8"/>
      <c r="B26" s="8"/>
      <c r="C26" s="84" t="s">
        <v>398</v>
      </c>
      <c r="D26" s="85"/>
      <c r="E26" s="86">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86">
        <f t="shared" ref="F26:AF26" si="8">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86">
        <f t="shared" si="8"/>
        <v>0</v>
      </c>
      <c r="H26" s="86">
        <f t="shared" si="8"/>
        <v>0</v>
      </c>
      <c r="I26" s="86">
        <f t="shared" si="8"/>
        <v>0</v>
      </c>
      <c r="J26" s="86">
        <f t="shared" si="8"/>
        <v>0</v>
      </c>
      <c r="K26" s="86">
        <f t="shared" si="8"/>
        <v>0</v>
      </c>
      <c r="L26" s="86">
        <f t="shared" si="8"/>
        <v>0</v>
      </c>
      <c r="M26" s="86">
        <f t="shared" si="8"/>
        <v>0</v>
      </c>
      <c r="N26" s="86">
        <f t="shared" si="8"/>
        <v>0</v>
      </c>
      <c r="O26" s="86">
        <f t="shared" si="8"/>
        <v>0</v>
      </c>
      <c r="P26" s="86">
        <f t="shared" si="8"/>
        <v>0</v>
      </c>
      <c r="Q26" s="86">
        <f t="shared" si="8"/>
        <v>0</v>
      </c>
      <c r="R26" s="86">
        <f t="shared" si="8"/>
        <v>0</v>
      </c>
      <c r="S26" s="86">
        <f t="shared" si="8"/>
        <v>0</v>
      </c>
      <c r="T26" s="86">
        <f t="shared" si="8"/>
        <v>0</v>
      </c>
      <c r="U26" s="86">
        <f t="shared" si="8"/>
        <v>0</v>
      </c>
      <c r="V26" s="86">
        <f t="shared" si="8"/>
        <v>0</v>
      </c>
      <c r="W26" s="86">
        <f t="shared" si="8"/>
        <v>0</v>
      </c>
      <c r="X26" s="86">
        <f t="shared" si="8"/>
        <v>0</v>
      </c>
      <c r="Y26" s="86">
        <f t="shared" si="8"/>
        <v>0</v>
      </c>
      <c r="Z26" s="86">
        <f t="shared" si="8"/>
        <v>0</v>
      </c>
      <c r="AA26" s="86">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86">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86">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86">
        <f t="shared" si="8"/>
        <v>0</v>
      </c>
      <c r="AE26" s="86">
        <f t="shared" si="8"/>
        <v>0</v>
      </c>
      <c r="AF26" s="86">
        <f t="shared" si="8"/>
        <v>0</v>
      </c>
      <c r="AG26" s="82">
        <f>SUM(E26:AF26)</f>
        <v>0</v>
      </c>
      <c r="AH26" s="82">
        <f>AG26/4</f>
        <v>0</v>
      </c>
      <c r="AI26" s="82">
        <f>IF($AA$28&lt;&gt;"",ROUNDDOWN(AH26/$AA$28/5,1),0)</f>
        <v>0</v>
      </c>
    </row>
    <row r="27" spans="1:36" ht="16.5" customHeight="1">
      <c r="B27" s="430">
        <f>COUNTIF(B10:B24,1)</f>
        <v>0</v>
      </c>
    </row>
    <row r="28" spans="1:36" ht="16.5" customHeight="1">
      <c r="A28" s="431" t="s">
        <v>399</v>
      </c>
      <c r="F28" s="980" t="s">
        <v>400</v>
      </c>
      <c r="G28" s="981"/>
      <c r="H28" s="981"/>
      <c r="I28" s="981"/>
      <c r="J28" s="981"/>
      <c r="K28" s="981"/>
      <c r="L28" s="982"/>
      <c r="M28" s="983" t="s">
        <v>401</v>
      </c>
      <c r="N28" s="983"/>
      <c r="O28" s="983" t="s">
        <v>402</v>
      </c>
      <c r="P28" s="983"/>
      <c r="Q28" s="983" t="s">
        <v>403</v>
      </c>
      <c r="R28" s="983"/>
      <c r="T28" s="980" t="s">
        <v>404</v>
      </c>
      <c r="U28" s="599"/>
      <c r="V28" s="599"/>
      <c r="W28" s="599"/>
      <c r="X28" s="599"/>
      <c r="Y28" s="599"/>
      <c r="Z28" s="600"/>
      <c r="AA28" s="970"/>
      <c r="AB28" s="970"/>
    </row>
    <row r="29" spans="1:36" ht="16.5" customHeight="1">
      <c r="A29" s="87" t="s">
        <v>405</v>
      </c>
      <c r="F29" s="968" t="s">
        <v>406</v>
      </c>
      <c r="G29" s="599"/>
      <c r="H29" s="969" t="s">
        <v>407</v>
      </c>
      <c r="I29" s="969"/>
      <c r="J29" s="432" t="s">
        <v>408</v>
      </c>
      <c r="K29" s="969" t="s">
        <v>407</v>
      </c>
      <c r="L29" s="969"/>
      <c r="M29" s="976"/>
      <c r="N29" s="976"/>
      <c r="O29" s="970"/>
      <c r="P29" s="970"/>
      <c r="Q29" s="967">
        <f>M29+O29</f>
        <v>0</v>
      </c>
      <c r="R29" s="967"/>
    </row>
    <row r="30" spans="1:36" ht="16.5" customHeight="1">
      <c r="A30" s="87" t="s">
        <v>409</v>
      </c>
      <c r="F30" s="968" t="s">
        <v>410</v>
      </c>
      <c r="G30" s="599"/>
      <c r="H30" s="969" t="s">
        <v>407</v>
      </c>
      <c r="I30" s="969"/>
      <c r="J30" s="432" t="s">
        <v>408</v>
      </c>
      <c r="K30" s="969" t="s">
        <v>407</v>
      </c>
      <c r="L30" s="969"/>
      <c r="M30" s="970"/>
      <c r="N30" s="970"/>
      <c r="O30" s="970"/>
      <c r="P30" s="970"/>
      <c r="Q30" s="967">
        <f>M30+O30</f>
        <v>0</v>
      </c>
      <c r="R30" s="967"/>
      <c r="AA30" s="89"/>
      <c r="AB30" s="89"/>
      <c r="AC30" s="89"/>
      <c r="AD30" s="89"/>
      <c r="AE30" s="89"/>
      <c r="AF30" s="89"/>
      <c r="AG30" s="89"/>
    </row>
    <row r="31" spans="1:36" ht="16.5" customHeight="1">
      <c r="A31" s="87" t="s">
        <v>411</v>
      </c>
      <c r="F31" s="968" t="s">
        <v>412</v>
      </c>
      <c r="G31" s="599"/>
      <c r="H31" s="969" t="s">
        <v>407</v>
      </c>
      <c r="I31" s="969"/>
      <c r="J31" s="432" t="s">
        <v>408</v>
      </c>
      <c r="K31" s="969" t="s">
        <v>407</v>
      </c>
      <c r="L31" s="969"/>
      <c r="M31" s="970"/>
      <c r="N31" s="970"/>
      <c r="O31" s="970"/>
      <c r="P31" s="970"/>
      <c r="Q31" s="967">
        <f>M31+O31</f>
        <v>0</v>
      </c>
      <c r="R31" s="967"/>
      <c r="T31" s="430" t="s">
        <v>413</v>
      </c>
      <c r="Y31" s="90" t="s">
        <v>414</v>
      </c>
      <c r="Z31" s="90"/>
      <c r="AA31" s="90"/>
      <c r="AB31" s="90"/>
      <c r="AC31" s="90"/>
      <c r="AD31" s="90"/>
      <c r="AE31" s="90"/>
    </row>
    <row r="32" spans="1:36" ht="16.5" customHeight="1">
      <c r="A32" s="87" t="s">
        <v>415</v>
      </c>
      <c r="F32" s="968" t="s">
        <v>416</v>
      </c>
      <c r="G32" s="599"/>
      <c r="H32" s="969" t="s">
        <v>407</v>
      </c>
      <c r="I32" s="969"/>
      <c r="J32" s="432" t="s">
        <v>408</v>
      </c>
      <c r="K32" s="969" t="s">
        <v>407</v>
      </c>
      <c r="L32" s="969"/>
      <c r="M32" s="970"/>
      <c r="N32" s="970"/>
      <c r="O32" s="970"/>
      <c r="P32" s="970"/>
      <c r="Q32" s="967">
        <f t="shared" ref="Q32:Q38" si="9">M32+O32</f>
        <v>0</v>
      </c>
      <c r="R32" s="967"/>
      <c r="T32" s="436" t="s">
        <v>933</v>
      </c>
    </row>
    <row r="33" spans="1:28" ht="16.5" customHeight="1">
      <c r="A33" s="1"/>
      <c r="B33" s="1"/>
      <c r="C33" s="1"/>
      <c r="D33" s="1"/>
      <c r="F33" s="968" t="s">
        <v>417</v>
      </c>
      <c r="G33" s="599"/>
      <c r="H33" s="969" t="s">
        <v>407</v>
      </c>
      <c r="I33" s="969"/>
      <c r="J33" s="432" t="s">
        <v>408</v>
      </c>
      <c r="K33" s="969" t="s">
        <v>407</v>
      </c>
      <c r="L33" s="969"/>
      <c r="M33" s="970"/>
      <c r="N33" s="970"/>
      <c r="O33" s="970"/>
      <c r="P33" s="970"/>
      <c r="Q33" s="967">
        <f t="shared" si="9"/>
        <v>0</v>
      </c>
      <c r="R33" s="967"/>
      <c r="T33" s="971" t="s">
        <v>418</v>
      </c>
      <c r="U33" s="972"/>
      <c r="V33" s="972"/>
      <c r="W33" s="972"/>
      <c r="X33" s="972"/>
      <c r="Y33" s="972"/>
      <c r="Z33" s="973"/>
      <c r="AA33" s="974">
        <f>IF($AA$28&lt;&gt;"",ROUNDDOWN(SUM(AJ10:AJ24)/$AA$28/5,1),0)</f>
        <v>0</v>
      </c>
      <c r="AB33" s="975"/>
    </row>
    <row r="34" spans="1:28" ht="16.5" customHeight="1">
      <c r="A34" s="431" t="s">
        <v>419</v>
      </c>
      <c r="F34" s="968" t="s">
        <v>420</v>
      </c>
      <c r="G34" s="599"/>
      <c r="H34" s="969" t="s">
        <v>407</v>
      </c>
      <c r="I34" s="969"/>
      <c r="J34" s="432" t="s">
        <v>408</v>
      </c>
      <c r="K34" s="969" t="s">
        <v>407</v>
      </c>
      <c r="L34" s="969"/>
      <c r="M34" s="970"/>
      <c r="N34" s="970"/>
      <c r="O34" s="970"/>
      <c r="P34" s="970"/>
      <c r="Q34" s="967">
        <f t="shared" si="9"/>
        <v>0</v>
      </c>
      <c r="R34" s="967"/>
    </row>
    <row r="35" spans="1:28" ht="16.5" customHeight="1">
      <c r="A35" s="91"/>
      <c r="F35" s="968" t="s">
        <v>421</v>
      </c>
      <c r="G35" s="599"/>
      <c r="H35" s="969" t="s">
        <v>407</v>
      </c>
      <c r="I35" s="969"/>
      <c r="J35" s="432" t="s">
        <v>408</v>
      </c>
      <c r="K35" s="969" t="s">
        <v>407</v>
      </c>
      <c r="L35" s="969"/>
      <c r="M35" s="970"/>
      <c r="N35" s="970"/>
      <c r="O35" s="970"/>
      <c r="P35" s="970"/>
      <c r="Q35" s="967">
        <f t="shared" si="9"/>
        <v>0</v>
      </c>
      <c r="R35" s="967"/>
    </row>
    <row r="36" spans="1:28" ht="16.5" customHeight="1">
      <c r="A36" s="1"/>
      <c r="B36" s="1"/>
      <c r="C36" s="1"/>
      <c r="D36" s="1"/>
      <c r="F36" s="968" t="s">
        <v>422</v>
      </c>
      <c r="G36" s="599"/>
      <c r="H36" s="969" t="s">
        <v>407</v>
      </c>
      <c r="I36" s="969"/>
      <c r="J36" s="432" t="s">
        <v>408</v>
      </c>
      <c r="K36" s="969" t="s">
        <v>407</v>
      </c>
      <c r="L36" s="969"/>
      <c r="M36" s="970"/>
      <c r="N36" s="970"/>
      <c r="O36" s="970"/>
      <c r="P36" s="970"/>
      <c r="Q36" s="967">
        <f t="shared" si="9"/>
        <v>0</v>
      </c>
      <c r="R36" s="967"/>
    </row>
    <row r="37" spans="1:28" ht="16.5" customHeight="1">
      <c r="A37" s="1"/>
      <c r="B37" s="1"/>
      <c r="C37" s="1"/>
      <c r="D37" s="1"/>
      <c r="F37" s="968" t="s">
        <v>423</v>
      </c>
      <c r="G37" s="599"/>
      <c r="H37" s="969" t="s">
        <v>424</v>
      </c>
      <c r="I37" s="969"/>
      <c r="J37" s="432" t="s">
        <v>408</v>
      </c>
      <c r="K37" s="969" t="s">
        <v>407</v>
      </c>
      <c r="L37" s="969"/>
      <c r="M37" s="970"/>
      <c r="N37" s="970"/>
      <c r="O37" s="970"/>
      <c r="P37" s="970"/>
      <c r="Q37" s="967">
        <f t="shared" si="9"/>
        <v>0</v>
      </c>
      <c r="R37" s="967"/>
    </row>
    <row r="38" spans="1:28" ht="16.5" customHeight="1">
      <c r="A38" s="1"/>
      <c r="B38" s="1"/>
      <c r="C38" s="1"/>
      <c r="D38" s="1"/>
      <c r="F38" s="968" t="s">
        <v>425</v>
      </c>
      <c r="G38" s="969"/>
      <c r="H38" s="969" t="s">
        <v>424</v>
      </c>
      <c r="I38" s="969"/>
      <c r="J38" s="432" t="s">
        <v>408</v>
      </c>
      <c r="K38" s="969" t="s">
        <v>407</v>
      </c>
      <c r="L38" s="969"/>
      <c r="M38" s="970"/>
      <c r="N38" s="970"/>
      <c r="O38" s="970"/>
      <c r="P38" s="970"/>
      <c r="Q38" s="967">
        <f t="shared" si="9"/>
        <v>0</v>
      </c>
      <c r="R38" s="967"/>
    </row>
    <row r="39" spans="1:28" ht="16.5" customHeight="1"/>
    <row r="40" spans="1:28" ht="16.5" customHeight="1">
      <c r="A40" s="92" t="s">
        <v>426</v>
      </c>
      <c r="B40" s="92"/>
      <c r="C40" s="93">
        <v>1</v>
      </c>
      <c r="D40" s="92" t="s">
        <v>427</v>
      </c>
    </row>
    <row r="41" spans="1:28" ht="16.5" customHeight="1">
      <c r="A41" s="92"/>
      <c r="B41" s="92"/>
      <c r="C41" s="93">
        <f>C40+1</f>
        <v>2</v>
      </c>
      <c r="D41" s="92" t="s">
        <v>428</v>
      </c>
    </row>
    <row r="42" spans="1:28" ht="16.5" customHeight="1">
      <c r="A42" s="92"/>
      <c r="B42" s="92"/>
      <c r="C42" s="93">
        <f>C41+1</f>
        <v>3</v>
      </c>
      <c r="D42" s="92" t="s">
        <v>429</v>
      </c>
    </row>
  </sheetData>
  <mergeCells count="85">
    <mergeCell ref="Q38:R38"/>
    <mergeCell ref="F37:G37"/>
    <mergeCell ref="H37:I37"/>
    <mergeCell ref="K37:L37"/>
    <mergeCell ref="M37:N37"/>
    <mergeCell ref="O37:P37"/>
    <mergeCell ref="Q37:R37"/>
    <mergeCell ref="F38:G38"/>
    <mergeCell ref="H38:I38"/>
    <mergeCell ref="K38:L38"/>
    <mergeCell ref="M38:N38"/>
    <mergeCell ref="O38:P38"/>
    <mergeCell ref="Q36:R36"/>
    <mergeCell ref="F35:G35"/>
    <mergeCell ref="H35:I35"/>
    <mergeCell ref="K35:L35"/>
    <mergeCell ref="M35:N35"/>
    <mergeCell ref="O35:P35"/>
    <mergeCell ref="Q35:R35"/>
    <mergeCell ref="F36:G36"/>
    <mergeCell ref="H36:I36"/>
    <mergeCell ref="K36:L36"/>
    <mergeCell ref="M36:N36"/>
    <mergeCell ref="O36:P36"/>
    <mergeCell ref="T33:Z33"/>
    <mergeCell ref="AA33:AB33"/>
    <mergeCell ref="F34:G34"/>
    <mergeCell ref="H34:I34"/>
    <mergeCell ref="K34:L34"/>
    <mergeCell ref="M34:N34"/>
    <mergeCell ref="O34:P34"/>
    <mergeCell ref="Q34:R34"/>
    <mergeCell ref="F33:G33"/>
    <mergeCell ref="H33:I33"/>
    <mergeCell ref="K33:L33"/>
    <mergeCell ref="M33:N33"/>
    <mergeCell ref="O33:P33"/>
    <mergeCell ref="Q33:R33"/>
    <mergeCell ref="K30:L30"/>
    <mergeCell ref="M30:N30"/>
    <mergeCell ref="O30:P30"/>
    <mergeCell ref="Q32:R32"/>
    <mergeCell ref="F31:G31"/>
    <mergeCell ref="H31:I31"/>
    <mergeCell ref="K31:L31"/>
    <mergeCell ref="M31:N31"/>
    <mergeCell ref="O31:P31"/>
    <mergeCell ref="Q31:R31"/>
    <mergeCell ref="F32:G32"/>
    <mergeCell ref="H32:I32"/>
    <mergeCell ref="K32:L32"/>
    <mergeCell ref="M32:N32"/>
    <mergeCell ref="O32:P32"/>
    <mergeCell ref="AI7:AI9"/>
    <mergeCell ref="Q30:R30"/>
    <mergeCell ref="AA28:AB28"/>
    <mergeCell ref="F29:G29"/>
    <mergeCell ref="H29:I29"/>
    <mergeCell ref="K29:L29"/>
    <mergeCell ref="M29:N29"/>
    <mergeCell ref="O29:P29"/>
    <mergeCell ref="Q29:R29"/>
    <mergeCell ref="F28:L28"/>
    <mergeCell ref="M28:N28"/>
    <mergeCell ref="O28:P28"/>
    <mergeCell ref="Q28:R28"/>
    <mergeCell ref="T28:Z28"/>
    <mergeCell ref="F30:G30"/>
    <mergeCell ref="H30:I30"/>
    <mergeCell ref="L7:R7"/>
    <mergeCell ref="A3:E3"/>
    <mergeCell ref="G3:K3"/>
    <mergeCell ref="N3:Q3"/>
    <mergeCell ref="R3:AI3"/>
    <mergeCell ref="N5:Q5"/>
    <mergeCell ref="R5:AI5"/>
    <mergeCell ref="A7:A9"/>
    <mergeCell ref="B7:B9"/>
    <mergeCell ref="C7:C9"/>
    <mergeCell ref="D7:D9"/>
    <mergeCell ref="E7:K7"/>
    <mergeCell ref="S7:Y7"/>
    <mergeCell ref="Z7:AF7"/>
    <mergeCell ref="AG7:AG9"/>
    <mergeCell ref="AH7:AH9"/>
  </mergeCells>
  <phoneticPr fontId="8"/>
  <conditionalFormatting sqref="E25:AF25">
    <cfRule type="cellIs" dxfId="1" priority="2" stopIfTrue="1" operator="lessThan">
      <formula>24</formula>
    </cfRule>
  </conditionalFormatting>
  <conditionalFormatting sqref="E26:AF26">
    <cfRule type="cellIs" dxfId="0" priority="1" stopIfTrue="1" operator="lessThan">
      <formula>9</formula>
    </cfRule>
  </conditionalFormatting>
  <dataValidations count="3">
    <dataValidation type="list" allowBlank="1" showInputMessage="1" showErrorMessage="1" sqref="A10:A24" xr:uid="{EAA8F81C-AF75-40C3-8F4C-B8B3103BCEFD}">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 type="list" allowBlank="1" showInputMessage="1" showErrorMessage="1" sqref="C10:C24" xr:uid="{DCB4977F-41EC-4DF3-BF33-E0569A434152}">
      <formula1>"Ａ,Ｂ,Ｃ,Ｄ"</formula1>
    </dataValidation>
    <dataValidation type="list" allowBlank="1" showInputMessage="1" showErrorMessage="1" sqref="E10:AF24" xr:uid="{2CF6FB8B-5C0B-4567-831A-4835C2E05240}">
      <formula1>"①,②,③,④,⑤,⑥,⑦,⑧,⑨,⑩"</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58"/>
  <sheetViews>
    <sheetView view="pageBreakPreview" zoomScaleNormal="100" zoomScaleSheetLayoutView="100" workbookViewId="0">
      <selection sqref="A1:C1"/>
    </sheetView>
  </sheetViews>
  <sheetFormatPr defaultColWidth="9.1796875" defaultRowHeight="14"/>
  <cols>
    <col min="1" max="1" width="9.1796875" style="49" customWidth="1"/>
    <col min="2" max="2" width="67.54296875" style="51" bestFit="1" customWidth="1"/>
    <col min="3" max="3" width="50.7265625" style="49" customWidth="1"/>
    <col min="4" max="16384" width="9.1796875" style="49"/>
  </cols>
  <sheetData>
    <row r="1" spans="1:3" s="74" customFormat="1" ht="16.5">
      <c r="A1" s="993" t="s">
        <v>735</v>
      </c>
      <c r="B1" s="993"/>
      <c r="C1" s="993"/>
    </row>
    <row r="2" spans="1:3" s="74" customFormat="1">
      <c r="A2" s="994" t="s">
        <v>674</v>
      </c>
      <c r="B2" s="994"/>
      <c r="C2" s="994"/>
    </row>
    <row r="3" spans="1:3">
      <c r="A3" s="201" t="s">
        <v>675</v>
      </c>
      <c r="B3" s="50" t="s">
        <v>68</v>
      </c>
      <c r="C3" s="202" t="s">
        <v>676</v>
      </c>
    </row>
    <row r="4" spans="1:3" s="206" customFormat="1" ht="18" customHeight="1">
      <c r="A4" s="203"/>
      <c r="B4" s="204" t="s">
        <v>728</v>
      </c>
      <c r="C4" s="205"/>
    </row>
    <row r="5" spans="1:3" s="208" customFormat="1" ht="18" customHeight="1">
      <c r="A5" s="203"/>
      <c r="B5" s="207" t="s">
        <v>251</v>
      </c>
      <c r="C5" s="252"/>
    </row>
    <row r="6" spans="1:3" s="208" customFormat="1" ht="18" customHeight="1">
      <c r="A6" s="203"/>
      <c r="B6" s="207" t="s">
        <v>677</v>
      </c>
      <c r="C6" s="223"/>
    </row>
    <row r="7" spans="1:3" s="208" customFormat="1" ht="18" customHeight="1">
      <c r="A7" s="203"/>
      <c r="B7" s="207" t="s">
        <v>678</v>
      </c>
      <c r="C7" s="223"/>
    </row>
    <row r="8" spans="1:3" s="208" customFormat="1" ht="18" customHeight="1">
      <c r="A8" s="203"/>
      <c r="B8" s="224" t="s">
        <v>729</v>
      </c>
      <c r="C8" s="73"/>
    </row>
    <row r="9" spans="1:3" s="208" customFormat="1" ht="18" customHeight="1">
      <c r="A9" s="203"/>
      <c r="B9" s="209" t="s">
        <v>242</v>
      </c>
      <c r="C9" s="73"/>
    </row>
    <row r="10" spans="1:3" s="208" customFormat="1" ht="18" customHeight="1">
      <c r="A10" s="203"/>
      <c r="B10" s="209" t="s">
        <v>243</v>
      </c>
      <c r="C10" s="73"/>
    </row>
    <row r="11" spans="1:3" s="212" customFormat="1" ht="18" customHeight="1">
      <c r="A11" s="203"/>
      <c r="B11" s="210" t="s">
        <v>244</v>
      </c>
      <c r="C11" s="211"/>
    </row>
    <row r="12" spans="1:3" s="212" customFormat="1" ht="18" customHeight="1">
      <c r="A12" s="203"/>
      <c r="B12" s="210" t="s">
        <v>245</v>
      </c>
      <c r="C12" s="211"/>
    </row>
    <row r="13" spans="1:3" ht="18" customHeight="1">
      <c r="A13" s="203"/>
      <c r="B13" s="213" t="s">
        <v>252</v>
      </c>
      <c r="C13" s="214"/>
    </row>
    <row r="14" spans="1:3" ht="18" customHeight="1">
      <c r="A14" s="203"/>
      <c r="B14" s="215" t="s">
        <v>246</v>
      </c>
      <c r="C14" s="216"/>
    </row>
    <row r="15" spans="1:3" ht="18" customHeight="1">
      <c r="A15" s="203"/>
      <c r="B15" s="215" t="s">
        <v>210</v>
      </c>
      <c r="C15" s="216"/>
    </row>
    <row r="16" spans="1:3" ht="18" customHeight="1">
      <c r="A16" s="203"/>
      <c r="B16" s="217" t="s">
        <v>698</v>
      </c>
      <c r="C16" s="218"/>
    </row>
    <row r="17" spans="1:3" ht="18" customHeight="1">
      <c r="A17" s="203"/>
      <c r="B17" s="217" t="s">
        <v>732</v>
      </c>
      <c r="C17" s="218"/>
    </row>
    <row r="18" spans="1:3" ht="18" customHeight="1">
      <c r="A18" s="203"/>
      <c r="B18" s="217" t="s">
        <v>733</v>
      </c>
      <c r="C18" s="218"/>
    </row>
    <row r="19" spans="1:3" ht="18" customHeight="1">
      <c r="A19" s="203"/>
      <c r="B19" s="217" t="s">
        <v>734</v>
      </c>
      <c r="C19" s="218"/>
    </row>
    <row r="20" spans="1:3" ht="18" customHeight="1">
      <c r="A20" s="203"/>
      <c r="B20" s="217" t="s">
        <v>253</v>
      </c>
      <c r="C20" s="218"/>
    </row>
    <row r="21" spans="1:3" ht="18" customHeight="1">
      <c r="A21" s="203"/>
      <c r="B21" s="217" t="s">
        <v>699</v>
      </c>
      <c r="C21" s="218"/>
    </row>
    <row r="22" spans="1:3" ht="18" customHeight="1">
      <c r="A22" s="203"/>
      <c r="B22" s="217" t="s">
        <v>247</v>
      </c>
      <c r="C22" s="218"/>
    </row>
    <row r="23" spans="1:3" ht="18" customHeight="1">
      <c r="A23" s="203"/>
      <c r="B23" s="219" t="s">
        <v>254</v>
      </c>
      <c r="C23" s="220"/>
    </row>
    <row r="24" spans="1:3" ht="18" customHeight="1">
      <c r="A24" s="203"/>
      <c r="B24" s="217" t="s">
        <v>255</v>
      </c>
      <c r="C24" s="221"/>
    </row>
    <row r="25" spans="1:3" ht="18" customHeight="1">
      <c r="A25" s="203"/>
      <c r="B25" s="217" t="s">
        <v>700</v>
      </c>
      <c r="C25" s="221"/>
    </row>
    <row r="26" spans="1:3" ht="18" customHeight="1">
      <c r="A26" s="203"/>
      <c r="B26" s="217" t="s">
        <v>701</v>
      </c>
      <c r="C26" s="221"/>
    </row>
    <row r="27" spans="1:3" ht="18" customHeight="1">
      <c r="A27" s="203"/>
      <c r="B27" s="217" t="s">
        <v>381</v>
      </c>
      <c r="C27" s="221"/>
    </row>
    <row r="28" spans="1:3" ht="18" customHeight="1">
      <c r="A28" s="203"/>
      <c r="B28" s="217" t="s">
        <v>382</v>
      </c>
      <c r="C28" s="221"/>
    </row>
    <row r="29" spans="1:3" ht="18" customHeight="1">
      <c r="A29" s="203"/>
      <c r="B29" s="217" t="s">
        <v>383</v>
      </c>
      <c r="C29" s="221"/>
    </row>
    <row r="30" spans="1:3" ht="18" customHeight="1">
      <c r="A30" s="203"/>
      <c r="B30" s="217" t="s">
        <v>256</v>
      </c>
      <c r="C30" s="221"/>
    </row>
    <row r="31" spans="1:3" ht="18" customHeight="1">
      <c r="A31" s="203"/>
      <c r="B31" s="219" t="s">
        <v>385</v>
      </c>
      <c r="C31" s="221"/>
    </row>
    <row r="32" spans="1:3" ht="18" customHeight="1">
      <c r="A32" s="203"/>
      <c r="B32" s="219" t="s">
        <v>384</v>
      </c>
      <c r="C32" s="221"/>
    </row>
    <row r="33" spans="1:3" ht="18" customHeight="1">
      <c r="A33" s="203"/>
      <c r="B33" s="219" t="s">
        <v>703</v>
      </c>
      <c r="C33" s="221"/>
    </row>
    <row r="34" spans="1:3" ht="18" customHeight="1">
      <c r="A34" s="203"/>
      <c r="B34" s="219" t="s">
        <v>704</v>
      </c>
      <c r="C34" s="221"/>
    </row>
    <row r="35" spans="1:3" ht="18" customHeight="1">
      <c r="A35" s="203"/>
      <c r="B35" s="219" t="s">
        <v>702</v>
      </c>
      <c r="C35" s="221"/>
    </row>
    <row r="36" spans="1:3" ht="18" customHeight="1">
      <c r="A36" s="203"/>
      <c r="B36" s="219" t="s">
        <v>705</v>
      </c>
      <c r="C36" s="221"/>
    </row>
    <row r="37" spans="1:3" ht="18" customHeight="1">
      <c r="A37" s="203"/>
      <c r="B37" s="219" t="s">
        <v>706</v>
      </c>
      <c r="C37" s="221"/>
    </row>
    <row r="38" spans="1:3" ht="18" customHeight="1">
      <c r="A38" s="203"/>
      <c r="B38" s="219" t="s">
        <v>386</v>
      </c>
      <c r="C38" s="221"/>
    </row>
    <row r="39" spans="1:3" ht="18" customHeight="1">
      <c r="A39" s="203"/>
      <c r="B39" s="209" t="s">
        <v>257</v>
      </c>
      <c r="C39" s="222"/>
    </row>
    <row r="40" spans="1:3" ht="18" customHeight="1">
      <c r="A40" s="203"/>
      <c r="B40" s="209" t="s">
        <v>258</v>
      </c>
      <c r="C40" s="222"/>
    </row>
    <row r="41" spans="1:3" ht="18" customHeight="1">
      <c r="A41" s="203"/>
      <c r="B41" s="213" t="s">
        <v>679</v>
      </c>
      <c r="C41" s="214" t="s">
        <v>680</v>
      </c>
    </row>
    <row r="42" spans="1:3" ht="18" customHeight="1">
      <c r="A42" s="203"/>
      <c r="B42" s="213" t="s">
        <v>681</v>
      </c>
      <c r="C42" s="214" t="s">
        <v>680</v>
      </c>
    </row>
    <row r="43" spans="1:3" ht="18" customHeight="1">
      <c r="A43" s="203"/>
      <c r="B43" s="213" t="s">
        <v>682</v>
      </c>
      <c r="C43" s="214" t="s">
        <v>680</v>
      </c>
    </row>
    <row r="44" spans="1:3" ht="18" customHeight="1">
      <c r="A44" s="203"/>
      <c r="B44" s="213" t="s">
        <v>683</v>
      </c>
      <c r="C44" s="214" t="s">
        <v>680</v>
      </c>
    </row>
    <row r="45" spans="1:3" ht="18" customHeight="1">
      <c r="A45" s="203"/>
      <c r="B45" s="213" t="s">
        <v>684</v>
      </c>
      <c r="C45" s="214" t="s">
        <v>680</v>
      </c>
    </row>
    <row r="46" spans="1:3" ht="18" customHeight="1">
      <c r="A46" s="203"/>
      <c r="B46" s="213" t="s">
        <v>685</v>
      </c>
      <c r="C46" s="214" t="s">
        <v>680</v>
      </c>
    </row>
    <row r="47" spans="1:3" ht="18" customHeight="1">
      <c r="A47" s="203"/>
      <c r="B47" s="213" t="s">
        <v>686</v>
      </c>
      <c r="C47" s="214" t="s">
        <v>680</v>
      </c>
    </row>
    <row r="48" spans="1:3" ht="18" customHeight="1">
      <c r="A48" s="203"/>
      <c r="B48" s="213" t="s">
        <v>687</v>
      </c>
      <c r="C48" s="214" t="s">
        <v>680</v>
      </c>
    </row>
    <row r="49" spans="1:3" ht="18" customHeight="1">
      <c r="A49" s="203"/>
      <c r="B49" s="213" t="s">
        <v>688</v>
      </c>
      <c r="C49" s="214" t="s">
        <v>680</v>
      </c>
    </row>
    <row r="50" spans="1:3" ht="18" customHeight="1">
      <c r="A50" s="203"/>
      <c r="B50" s="213" t="s">
        <v>689</v>
      </c>
      <c r="C50" s="214" t="s">
        <v>680</v>
      </c>
    </row>
    <row r="51" spans="1:3" ht="18" customHeight="1">
      <c r="A51" s="203"/>
      <c r="B51" s="213" t="s">
        <v>690</v>
      </c>
      <c r="C51" s="214" t="s">
        <v>680</v>
      </c>
    </row>
    <row r="52" spans="1:3" ht="18" customHeight="1">
      <c r="A52" s="203"/>
      <c r="B52" s="213" t="s">
        <v>691</v>
      </c>
      <c r="C52" s="214" t="s">
        <v>680</v>
      </c>
    </row>
    <row r="53" spans="1:3" ht="18" customHeight="1">
      <c r="A53" s="203"/>
      <c r="B53" s="213" t="s">
        <v>692</v>
      </c>
      <c r="C53" s="214" t="s">
        <v>680</v>
      </c>
    </row>
    <row r="54" spans="1:3" ht="18" customHeight="1">
      <c r="A54" s="203"/>
      <c r="B54" s="213" t="s">
        <v>693</v>
      </c>
      <c r="C54" s="214" t="s">
        <v>680</v>
      </c>
    </row>
    <row r="55" spans="1:3" ht="18" customHeight="1">
      <c r="A55" s="203"/>
      <c r="B55" s="213" t="s">
        <v>694</v>
      </c>
      <c r="C55" s="214" t="s">
        <v>680</v>
      </c>
    </row>
    <row r="56" spans="1:3" ht="18" customHeight="1">
      <c r="A56" s="203"/>
      <c r="B56" s="213" t="s">
        <v>695</v>
      </c>
      <c r="C56" s="214" t="s">
        <v>680</v>
      </c>
    </row>
    <row r="57" spans="1:3" ht="18" customHeight="1">
      <c r="A57" s="203"/>
      <c r="B57" s="213" t="s">
        <v>696</v>
      </c>
      <c r="C57" s="214" t="s">
        <v>680</v>
      </c>
    </row>
    <row r="58" spans="1:3" ht="18" customHeight="1">
      <c r="A58" s="203"/>
      <c r="B58" s="213" t="s">
        <v>697</v>
      </c>
      <c r="C58" s="214" t="s">
        <v>680</v>
      </c>
    </row>
  </sheetData>
  <mergeCells count="2">
    <mergeCell ref="A1:C1"/>
    <mergeCell ref="A2:C2"/>
  </mergeCells>
  <phoneticPr fontId="8"/>
  <pageMargins left="0.78740157480314965" right="0.78740157480314965" top="0.35433070866141736" bottom="0.35433070866141736"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30742" r:id="rId18" name="Check Box 22">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30743" r:id="rId19" name="Check Box 23">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30744" r:id="rId20" name="Check Box 24">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30745" r:id="rId21" name="Check Box 25">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30746" r:id="rId22" name="Check Box 26">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30747" r:id="rId23" name="Check Box 27">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30749" r:id="rId24" name="Check Box 29">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30750" r:id="rId25" name="Check Box 30">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30751" r:id="rId26" name="Check Box 31">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30759" r:id="rId27" name="Check Box 39">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30760" r:id="rId28" name="Check Box 40">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30761" r:id="rId29" name="Check Box 41">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30762" r:id="rId30" name="Check Box 42">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30763" r:id="rId31" name="Check Box 43">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30764" r:id="rId32" name="Check Box 44">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30765" r:id="rId33" name="Check Box 45">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30766" r:id="rId34" name="Check Box 46">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30767" r:id="rId35" name="Check Box 47">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30768" r:id="rId36" name="Check Box 48">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30769" r:id="rId37" name="Check Box 49">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30770" r:id="rId38" name="Check Box 50">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30771" r:id="rId39" name="Check Box 51">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30772" r:id="rId40" name="Check Box 52">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30773" r:id="rId41" name="Check Box 53">
              <controlPr defaultSize="0" autoFill="0" autoLine="0" autoPict="0">
                <anchor moveWithCells="1" sizeWithCells="1">
                  <from>
                    <xdr:col>0</xdr:col>
                    <xdr:colOff>190500</xdr:colOff>
                    <xdr:row>54</xdr:row>
                    <xdr:rowOff>50800</xdr:rowOff>
                  </from>
                  <to>
                    <xdr:col>0</xdr:col>
                    <xdr:colOff>438150</xdr:colOff>
                    <xdr:row>54</xdr:row>
                    <xdr:rowOff>203200</xdr:rowOff>
                  </to>
                </anchor>
              </controlPr>
            </control>
          </mc:Choice>
        </mc:AlternateContent>
        <mc:AlternateContent xmlns:mc="http://schemas.openxmlformats.org/markup-compatibility/2006">
          <mc:Choice Requires="x14">
            <control shapeId="30774" r:id="rId42" name="Check Box 54">
              <controlPr defaultSize="0" autoFill="0" autoLine="0" autoPict="0">
                <anchor moveWithCells="1" sizeWithCells="1">
                  <from>
                    <xdr:col>0</xdr:col>
                    <xdr:colOff>190500</xdr:colOff>
                    <xdr:row>55</xdr:row>
                    <xdr:rowOff>50800</xdr:rowOff>
                  </from>
                  <to>
                    <xdr:col>0</xdr:col>
                    <xdr:colOff>438150</xdr:colOff>
                    <xdr:row>55</xdr:row>
                    <xdr:rowOff>203200</xdr:rowOff>
                  </to>
                </anchor>
              </controlPr>
            </control>
          </mc:Choice>
        </mc:AlternateContent>
        <mc:AlternateContent xmlns:mc="http://schemas.openxmlformats.org/markup-compatibility/2006">
          <mc:Choice Requires="x14">
            <control shapeId="30775" r:id="rId43" name="Check Box 55">
              <controlPr defaultSize="0" autoFill="0" autoLine="0" autoPict="0">
                <anchor moveWithCells="1" sizeWithCells="1">
                  <from>
                    <xdr:col>0</xdr:col>
                    <xdr:colOff>190500</xdr:colOff>
                    <xdr:row>56</xdr:row>
                    <xdr:rowOff>50800</xdr:rowOff>
                  </from>
                  <to>
                    <xdr:col>0</xdr:col>
                    <xdr:colOff>438150</xdr:colOff>
                    <xdr:row>56</xdr:row>
                    <xdr:rowOff>203200</xdr:rowOff>
                  </to>
                </anchor>
              </controlPr>
            </control>
          </mc:Choice>
        </mc:AlternateContent>
        <mc:AlternateContent xmlns:mc="http://schemas.openxmlformats.org/markup-compatibility/2006">
          <mc:Choice Requires="x14">
            <control shapeId="30776" r:id="rId44" name="Check Box 56">
              <controlPr defaultSize="0" autoFill="0" autoLine="0" autoPict="0">
                <anchor moveWithCells="1" sizeWithCells="1">
                  <from>
                    <xdr:col>0</xdr:col>
                    <xdr:colOff>190500</xdr:colOff>
                    <xdr:row>57</xdr:row>
                    <xdr:rowOff>50800</xdr:rowOff>
                  </from>
                  <to>
                    <xdr:col>0</xdr:col>
                    <xdr:colOff>438150</xdr:colOff>
                    <xdr:row>57</xdr:row>
                    <xdr:rowOff>203200</xdr:rowOff>
                  </to>
                </anchor>
              </controlPr>
            </control>
          </mc:Choice>
        </mc:AlternateContent>
        <mc:AlternateContent xmlns:mc="http://schemas.openxmlformats.org/markup-compatibility/2006">
          <mc:Choice Requires="x14">
            <control shapeId="30777" r:id="rId45" name="Check Box 57">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30778" r:id="rId46" name="Check Box 58">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30779" r:id="rId47" name="Check Box 59">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30780" r:id="rId48" name="Check Box 60">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30781" r:id="rId49" name="Check Box 61">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30782" r:id="rId50" name="Check Box 62">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30783" r:id="rId51" name="Check Box 63">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30784" r:id="rId52" name="Check Box 64">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mc:AlternateContent xmlns:mc="http://schemas.openxmlformats.org/markup-compatibility/2006">
          <mc:Choice Requires="x14">
            <control shapeId="30785" r:id="rId53" name="Check Box 65">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30786" r:id="rId54" name="Check Box 66">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30787" r:id="rId55" name="Check Box 67">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30788" r:id="rId56" name="Check Box 68">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30789" r:id="rId57" name="Check Box 69">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30790" r:id="rId58" name="Check Box 70">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41"/>
  <sheetViews>
    <sheetView view="pageBreakPreview" zoomScaleNormal="100" zoomScaleSheetLayoutView="100" workbookViewId="0">
      <selection sqref="A1:I1"/>
    </sheetView>
  </sheetViews>
  <sheetFormatPr defaultColWidth="14.453125" defaultRowHeight="13"/>
  <cols>
    <col min="1" max="1" width="10.26953125" style="54" customWidth="1"/>
    <col min="2" max="2" width="14.453125" style="54"/>
    <col min="3" max="3" width="5.453125" style="54" customWidth="1"/>
    <col min="4" max="4" width="35" style="54" bestFit="1" customWidth="1"/>
    <col min="5" max="5" width="3.81640625" style="54" customWidth="1"/>
    <col min="6" max="6" width="60.1796875" style="54" customWidth="1"/>
    <col min="7" max="7" width="3.81640625" style="54" customWidth="1"/>
    <col min="8" max="8" width="14.453125" style="54"/>
    <col min="9" max="9" width="28.81640625" style="54" customWidth="1"/>
    <col min="10" max="16384" width="14.453125" style="54"/>
  </cols>
  <sheetData>
    <row r="1" spans="1:9" ht="20.149999999999999" customHeight="1">
      <c r="A1" s="996" t="s">
        <v>263</v>
      </c>
      <c r="B1" s="996"/>
      <c r="C1" s="996"/>
      <c r="D1" s="996"/>
      <c r="E1" s="996"/>
      <c r="F1" s="996"/>
      <c r="G1" s="996"/>
      <c r="H1" s="996"/>
      <c r="I1" s="996"/>
    </row>
    <row r="2" spans="1:9" ht="44.25" customHeight="1">
      <c r="A2" s="997" t="s">
        <v>264</v>
      </c>
      <c r="B2" s="997"/>
      <c r="C2" s="997"/>
      <c r="D2" s="997"/>
      <c r="E2" s="997"/>
      <c r="F2" s="997"/>
      <c r="G2" s="997"/>
      <c r="H2" s="997"/>
      <c r="I2" s="997"/>
    </row>
    <row r="3" spans="1:9" ht="9.75" customHeight="1"/>
    <row r="4" spans="1:9" ht="40" customHeight="1">
      <c r="A4" s="998" t="s">
        <v>265</v>
      </c>
      <c r="B4" s="999"/>
      <c r="C4" s="998" t="s">
        <v>266</v>
      </c>
      <c r="D4" s="1000"/>
      <c r="E4" s="1000"/>
      <c r="F4" s="999"/>
      <c r="G4" s="998" t="s">
        <v>267</v>
      </c>
      <c r="H4" s="999"/>
      <c r="I4" s="55" t="s">
        <v>268</v>
      </c>
    </row>
    <row r="5" spans="1:9" ht="40" customHeight="1">
      <c r="A5" s="56" t="s">
        <v>269</v>
      </c>
      <c r="B5" s="57" t="s">
        <v>270</v>
      </c>
      <c r="C5" s="58" t="s">
        <v>271</v>
      </c>
      <c r="D5" s="59" t="s">
        <v>272</v>
      </c>
      <c r="E5" s="60" t="s">
        <v>273</v>
      </c>
      <c r="F5" s="61" t="s">
        <v>274</v>
      </c>
      <c r="G5" s="62"/>
      <c r="H5" s="63" t="s">
        <v>275</v>
      </c>
      <c r="I5" s="57"/>
    </row>
    <row r="6" spans="1:9" ht="40" customHeight="1">
      <c r="A6" s="64"/>
      <c r="B6" s="57"/>
      <c r="C6" s="65"/>
      <c r="D6" s="59"/>
      <c r="E6" s="60" t="s">
        <v>276</v>
      </c>
      <c r="F6" s="61" t="s">
        <v>277</v>
      </c>
      <c r="G6" s="62"/>
      <c r="H6" s="63" t="s">
        <v>275</v>
      </c>
      <c r="I6" s="57"/>
    </row>
    <row r="7" spans="1:9" ht="40" customHeight="1">
      <c r="A7" s="64"/>
      <c r="B7" s="57"/>
      <c r="C7" s="65"/>
      <c r="D7" s="59"/>
      <c r="E7" s="60" t="s">
        <v>278</v>
      </c>
      <c r="F7" s="61" t="s">
        <v>279</v>
      </c>
      <c r="G7" s="62"/>
      <c r="H7" s="63" t="s">
        <v>275</v>
      </c>
      <c r="I7" s="57"/>
    </row>
    <row r="8" spans="1:9" ht="40" customHeight="1">
      <c r="A8" s="64"/>
      <c r="B8" s="57"/>
      <c r="C8" s="65"/>
      <c r="D8" s="59"/>
      <c r="E8" s="60" t="s">
        <v>280</v>
      </c>
      <c r="F8" s="61" t="s">
        <v>281</v>
      </c>
      <c r="G8" s="62"/>
      <c r="H8" s="63" t="s">
        <v>275</v>
      </c>
      <c r="I8" s="57"/>
    </row>
    <row r="9" spans="1:9" ht="40" customHeight="1">
      <c r="A9" s="64"/>
      <c r="B9" s="57"/>
      <c r="C9" s="65"/>
      <c r="D9" s="59"/>
      <c r="E9" s="60" t="s">
        <v>282</v>
      </c>
      <c r="F9" s="61" t="s">
        <v>283</v>
      </c>
      <c r="G9" s="62"/>
      <c r="H9" s="63" t="s">
        <v>275</v>
      </c>
      <c r="I9" s="57"/>
    </row>
    <row r="10" spans="1:9" ht="40" customHeight="1">
      <c r="A10" s="64"/>
      <c r="B10" s="57"/>
      <c r="C10" s="65"/>
      <c r="D10" s="59"/>
      <c r="E10" s="60" t="s">
        <v>284</v>
      </c>
      <c r="F10" s="61" t="s">
        <v>285</v>
      </c>
      <c r="G10" s="62"/>
      <c r="H10" s="63" t="s">
        <v>275</v>
      </c>
      <c r="I10" s="57"/>
    </row>
    <row r="11" spans="1:9" ht="40" customHeight="1">
      <c r="A11" s="64"/>
      <c r="B11" s="57"/>
      <c r="C11" s="65"/>
      <c r="D11" s="59"/>
      <c r="E11" s="60" t="s">
        <v>286</v>
      </c>
      <c r="F11" s="61" t="s">
        <v>287</v>
      </c>
      <c r="G11" s="62"/>
      <c r="H11" s="63" t="s">
        <v>275</v>
      </c>
      <c r="I11" s="57"/>
    </row>
    <row r="12" spans="1:9" ht="40" customHeight="1">
      <c r="A12" s="64"/>
      <c r="B12" s="57"/>
      <c r="C12" s="65"/>
      <c r="D12" s="59"/>
      <c r="E12" s="60" t="s">
        <v>288</v>
      </c>
      <c r="F12" s="61" t="s">
        <v>289</v>
      </c>
      <c r="G12" s="62"/>
      <c r="H12" s="63" t="s">
        <v>275</v>
      </c>
      <c r="I12" s="57"/>
    </row>
    <row r="13" spans="1:9" ht="40" customHeight="1">
      <c r="A13" s="64"/>
      <c r="B13" s="57"/>
      <c r="C13" s="58"/>
      <c r="D13" s="59"/>
      <c r="E13" s="60" t="s">
        <v>290</v>
      </c>
      <c r="F13" s="61" t="s">
        <v>291</v>
      </c>
      <c r="G13" s="62"/>
      <c r="H13" s="63" t="s">
        <v>275</v>
      </c>
      <c r="I13" s="57"/>
    </row>
    <row r="14" spans="1:9" ht="40" customHeight="1">
      <c r="A14" s="64"/>
      <c r="B14" s="57"/>
      <c r="C14" s="58" t="s">
        <v>292</v>
      </c>
      <c r="D14" s="59" t="s">
        <v>293</v>
      </c>
      <c r="E14" s="60" t="s">
        <v>294</v>
      </c>
      <c r="F14" s="61" t="s">
        <v>295</v>
      </c>
      <c r="G14" s="62"/>
      <c r="H14" s="63" t="s">
        <v>275</v>
      </c>
      <c r="I14" s="57"/>
    </row>
    <row r="15" spans="1:9" ht="40" customHeight="1">
      <c r="A15" s="66"/>
      <c r="B15" s="57"/>
      <c r="C15" s="65"/>
      <c r="D15" s="59"/>
      <c r="E15" s="60" t="s">
        <v>296</v>
      </c>
      <c r="F15" s="61" t="s">
        <v>297</v>
      </c>
      <c r="G15" s="62"/>
      <c r="H15" s="63" t="s">
        <v>275</v>
      </c>
      <c r="I15" s="57"/>
    </row>
    <row r="16" spans="1:9" ht="40" customHeight="1">
      <c r="A16" s="56" t="s">
        <v>269</v>
      </c>
      <c r="B16" s="57"/>
      <c r="C16" s="58" t="s">
        <v>298</v>
      </c>
      <c r="D16" s="59" t="s">
        <v>299</v>
      </c>
      <c r="E16" s="60" t="s">
        <v>300</v>
      </c>
      <c r="F16" s="61" t="s">
        <v>301</v>
      </c>
      <c r="G16" s="62"/>
      <c r="H16" s="63" t="s">
        <v>275</v>
      </c>
      <c r="I16" s="57"/>
    </row>
    <row r="17" spans="1:9" ht="40" customHeight="1">
      <c r="A17" s="64"/>
      <c r="B17" s="57"/>
      <c r="C17" s="65"/>
      <c r="D17" s="59"/>
      <c r="E17" s="60" t="s">
        <v>302</v>
      </c>
      <c r="F17" s="61" t="s">
        <v>303</v>
      </c>
      <c r="G17" s="62"/>
      <c r="H17" s="63" t="s">
        <v>275</v>
      </c>
      <c r="I17" s="57"/>
    </row>
    <row r="18" spans="1:9" ht="40" customHeight="1">
      <c r="A18" s="64"/>
      <c r="B18" s="57"/>
      <c r="C18" s="65"/>
      <c r="D18" s="59"/>
      <c r="E18" s="60" t="s">
        <v>304</v>
      </c>
      <c r="F18" s="61" t="s">
        <v>305</v>
      </c>
      <c r="G18" s="62"/>
      <c r="H18" s="63" t="s">
        <v>275</v>
      </c>
      <c r="I18" s="57"/>
    </row>
    <row r="19" spans="1:9" ht="40" customHeight="1">
      <c r="A19" s="64"/>
      <c r="B19" s="57" t="s">
        <v>306</v>
      </c>
      <c r="C19" s="58" t="s">
        <v>307</v>
      </c>
      <c r="D19" s="59" t="s">
        <v>308</v>
      </c>
      <c r="E19" s="60" t="s">
        <v>309</v>
      </c>
      <c r="F19" s="61" t="s">
        <v>310</v>
      </c>
      <c r="G19" s="62"/>
      <c r="H19" s="63" t="s">
        <v>275</v>
      </c>
      <c r="I19" s="57"/>
    </row>
    <row r="20" spans="1:9" ht="40" customHeight="1">
      <c r="A20" s="64"/>
      <c r="B20" s="57"/>
      <c r="C20" s="65"/>
      <c r="D20" s="59"/>
      <c r="E20" s="60" t="s">
        <v>311</v>
      </c>
      <c r="F20" s="61" t="s">
        <v>312</v>
      </c>
      <c r="G20" s="62"/>
      <c r="H20" s="63" t="s">
        <v>275</v>
      </c>
      <c r="I20" s="57"/>
    </row>
    <row r="21" spans="1:9" ht="40" customHeight="1">
      <c r="A21" s="64"/>
      <c r="B21" s="57"/>
      <c r="C21" s="58" t="s">
        <v>313</v>
      </c>
      <c r="D21" s="59" t="s">
        <v>314</v>
      </c>
      <c r="E21" s="60" t="s">
        <v>315</v>
      </c>
      <c r="F21" s="61" t="s">
        <v>316</v>
      </c>
      <c r="G21" s="62"/>
      <c r="H21" s="63" t="s">
        <v>275</v>
      </c>
      <c r="I21" s="57"/>
    </row>
    <row r="22" spans="1:9" ht="40" customHeight="1">
      <c r="A22" s="66"/>
      <c r="B22" s="57"/>
      <c r="C22" s="65"/>
      <c r="D22" s="59"/>
      <c r="E22" s="60" t="s">
        <v>317</v>
      </c>
      <c r="F22" s="61" t="s">
        <v>318</v>
      </c>
      <c r="G22" s="62"/>
      <c r="H22" s="63" t="s">
        <v>275</v>
      </c>
      <c r="I22" s="57"/>
    </row>
    <row r="23" spans="1:9" ht="40" customHeight="1">
      <c r="A23" s="56" t="s">
        <v>319</v>
      </c>
      <c r="B23" s="67" t="s">
        <v>320</v>
      </c>
      <c r="C23" s="58" t="s">
        <v>271</v>
      </c>
      <c r="D23" s="59" t="s">
        <v>321</v>
      </c>
      <c r="E23" s="60" t="s">
        <v>273</v>
      </c>
      <c r="F23" s="61" t="s">
        <v>322</v>
      </c>
      <c r="G23" s="62"/>
      <c r="H23" s="63" t="s">
        <v>275</v>
      </c>
      <c r="I23" s="57"/>
    </row>
    <row r="24" spans="1:9" ht="40" customHeight="1">
      <c r="A24" s="64"/>
      <c r="B24" s="57"/>
      <c r="C24" s="58" t="s">
        <v>292</v>
      </c>
      <c r="D24" s="59" t="s">
        <v>323</v>
      </c>
      <c r="E24" s="60" t="s">
        <v>276</v>
      </c>
      <c r="F24" s="61" t="s">
        <v>324</v>
      </c>
      <c r="G24" s="62"/>
      <c r="H24" s="63" t="s">
        <v>275</v>
      </c>
      <c r="I24" s="57"/>
    </row>
    <row r="25" spans="1:9" ht="40" customHeight="1">
      <c r="A25" s="64"/>
      <c r="B25" s="57"/>
      <c r="C25" s="58" t="s">
        <v>298</v>
      </c>
      <c r="D25" s="59" t="s">
        <v>325</v>
      </c>
      <c r="E25" s="60" t="s">
        <v>278</v>
      </c>
      <c r="F25" s="61" t="s">
        <v>326</v>
      </c>
      <c r="G25" s="62"/>
      <c r="H25" s="63" t="s">
        <v>275</v>
      </c>
      <c r="I25" s="57"/>
    </row>
    <row r="26" spans="1:9" ht="40" customHeight="1">
      <c r="A26" s="64"/>
      <c r="B26" s="57"/>
      <c r="C26" s="58"/>
      <c r="D26" s="59"/>
      <c r="E26" s="60" t="s">
        <v>280</v>
      </c>
      <c r="F26" s="61" t="s">
        <v>430</v>
      </c>
      <c r="G26" s="62"/>
      <c r="H26" s="63" t="s">
        <v>275</v>
      </c>
      <c r="I26" s="57"/>
    </row>
    <row r="27" spans="1:9" ht="40" customHeight="1">
      <c r="A27" s="64"/>
      <c r="B27" s="57"/>
      <c r="C27" s="58" t="s">
        <v>307</v>
      </c>
      <c r="D27" s="59" t="s">
        <v>327</v>
      </c>
      <c r="E27" s="60" t="s">
        <v>282</v>
      </c>
      <c r="F27" s="61" t="s">
        <v>328</v>
      </c>
      <c r="G27" s="62"/>
      <c r="H27" s="63" t="s">
        <v>275</v>
      </c>
      <c r="I27" s="57"/>
    </row>
    <row r="28" spans="1:9" ht="40" customHeight="1">
      <c r="A28" s="66"/>
      <c r="B28" s="57"/>
      <c r="C28" s="58"/>
      <c r="D28" s="59"/>
      <c r="E28" s="60" t="s">
        <v>284</v>
      </c>
      <c r="F28" s="61" t="s">
        <v>329</v>
      </c>
      <c r="G28" s="62"/>
      <c r="H28" s="63" t="s">
        <v>275</v>
      </c>
      <c r="I28" s="57"/>
    </row>
    <row r="29" spans="1:9" ht="79.5" customHeight="1">
      <c r="A29" s="56" t="s">
        <v>319</v>
      </c>
      <c r="B29" s="57"/>
      <c r="C29" s="58" t="s">
        <v>313</v>
      </c>
      <c r="D29" s="59" t="s">
        <v>330</v>
      </c>
      <c r="E29" s="60" t="s">
        <v>286</v>
      </c>
      <c r="F29" s="61" t="s">
        <v>331</v>
      </c>
      <c r="G29" s="62"/>
      <c r="H29" s="63" t="s">
        <v>275</v>
      </c>
      <c r="I29" s="57"/>
    </row>
    <row r="30" spans="1:9" ht="40" customHeight="1">
      <c r="A30" s="64"/>
      <c r="B30" s="57"/>
      <c r="C30" s="58" t="s">
        <v>332</v>
      </c>
      <c r="D30" s="59" t="s">
        <v>333</v>
      </c>
      <c r="E30" s="60" t="s">
        <v>288</v>
      </c>
      <c r="F30" s="61" t="s">
        <v>334</v>
      </c>
      <c r="G30" s="62"/>
      <c r="H30" s="63" t="s">
        <v>275</v>
      </c>
      <c r="I30" s="57"/>
    </row>
    <row r="31" spans="1:9" ht="40" customHeight="1">
      <c r="A31" s="64"/>
      <c r="B31" s="57"/>
      <c r="C31" s="58"/>
      <c r="D31" s="59"/>
      <c r="E31" s="60" t="s">
        <v>290</v>
      </c>
      <c r="F31" s="61" t="s">
        <v>335</v>
      </c>
      <c r="G31" s="62"/>
      <c r="H31" s="63" t="s">
        <v>275</v>
      </c>
      <c r="I31" s="57"/>
    </row>
    <row r="32" spans="1:9" ht="40" customHeight="1">
      <c r="A32" s="64"/>
      <c r="B32" s="57"/>
      <c r="C32" s="58" t="s">
        <v>336</v>
      </c>
      <c r="D32" s="59" t="s">
        <v>337</v>
      </c>
      <c r="E32" s="60" t="s">
        <v>294</v>
      </c>
      <c r="F32" s="61" t="s">
        <v>338</v>
      </c>
      <c r="G32" s="62"/>
      <c r="H32" s="63" t="s">
        <v>275</v>
      </c>
      <c r="I32" s="57"/>
    </row>
    <row r="33" spans="1:9" ht="40" customHeight="1">
      <c r="A33" s="64"/>
      <c r="B33" s="57"/>
      <c r="C33" s="58"/>
      <c r="D33" s="59"/>
      <c r="E33" s="60" t="s">
        <v>296</v>
      </c>
      <c r="F33" s="61" t="s">
        <v>339</v>
      </c>
      <c r="G33" s="62"/>
      <c r="H33" s="63" t="s">
        <v>275</v>
      </c>
      <c r="I33" s="57"/>
    </row>
    <row r="34" spans="1:9" ht="40" customHeight="1">
      <c r="A34" s="64"/>
      <c r="B34" s="57"/>
      <c r="C34" s="58" t="s">
        <v>340</v>
      </c>
      <c r="D34" s="59" t="s">
        <v>341</v>
      </c>
      <c r="E34" s="60" t="s">
        <v>300</v>
      </c>
      <c r="F34" s="61" t="s">
        <v>342</v>
      </c>
      <c r="G34" s="62"/>
      <c r="H34" s="63" t="s">
        <v>275</v>
      </c>
      <c r="I34" s="57"/>
    </row>
    <row r="35" spans="1:9" ht="40" customHeight="1">
      <c r="A35" s="64"/>
      <c r="B35" s="57"/>
      <c r="C35" s="58"/>
      <c r="D35" s="59"/>
      <c r="E35" s="60" t="s">
        <v>302</v>
      </c>
      <c r="F35" s="61" t="s">
        <v>343</v>
      </c>
      <c r="G35" s="62"/>
      <c r="H35" s="63" t="s">
        <v>275</v>
      </c>
      <c r="I35" s="57"/>
    </row>
    <row r="36" spans="1:9" ht="40" customHeight="1">
      <c r="A36" s="64"/>
      <c r="B36" s="57"/>
      <c r="C36" s="58" t="s">
        <v>344</v>
      </c>
      <c r="D36" s="59" t="s">
        <v>345</v>
      </c>
      <c r="E36" s="60" t="s">
        <v>304</v>
      </c>
      <c r="F36" s="61" t="s">
        <v>346</v>
      </c>
      <c r="G36" s="62"/>
      <c r="H36" s="63" t="s">
        <v>275</v>
      </c>
      <c r="I36" s="57"/>
    </row>
    <row r="37" spans="1:9" ht="40" customHeight="1">
      <c r="A37" s="64"/>
      <c r="B37" s="57"/>
      <c r="C37" s="58"/>
      <c r="D37" s="59"/>
      <c r="E37" s="60" t="s">
        <v>309</v>
      </c>
      <c r="F37" s="61" t="s">
        <v>347</v>
      </c>
      <c r="G37" s="62"/>
      <c r="H37" s="63" t="s">
        <v>275</v>
      </c>
      <c r="I37" s="57"/>
    </row>
    <row r="38" spans="1:9" ht="40" customHeight="1">
      <c r="A38" s="64"/>
      <c r="B38" s="57"/>
      <c r="C38" s="58" t="s">
        <v>348</v>
      </c>
      <c r="D38" s="59" t="s">
        <v>349</v>
      </c>
      <c r="E38" s="60" t="s">
        <v>311</v>
      </c>
      <c r="F38" s="61" t="s">
        <v>350</v>
      </c>
      <c r="G38" s="62"/>
      <c r="H38" s="63" t="s">
        <v>275</v>
      </c>
      <c r="I38" s="57"/>
    </row>
    <row r="39" spans="1:9" ht="47.25" customHeight="1">
      <c r="A39" s="64"/>
      <c r="B39" s="67" t="s">
        <v>351</v>
      </c>
      <c r="C39" s="58" t="s">
        <v>352</v>
      </c>
      <c r="D39" s="59" t="s">
        <v>353</v>
      </c>
      <c r="E39" s="60" t="s">
        <v>315</v>
      </c>
      <c r="F39" s="61" t="s">
        <v>354</v>
      </c>
      <c r="G39" s="62"/>
      <c r="H39" s="63" t="s">
        <v>275</v>
      </c>
      <c r="I39" s="57"/>
    </row>
    <row r="40" spans="1:9" ht="40" customHeight="1">
      <c r="A40" s="66"/>
      <c r="B40" s="57"/>
      <c r="C40" s="58"/>
      <c r="D40" s="59"/>
      <c r="E40" s="60" t="s">
        <v>317</v>
      </c>
      <c r="F40" s="61" t="s">
        <v>355</v>
      </c>
      <c r="G40" s="62"/>
      <c r="H40" s="63" t="s">
        <v>275</v>
      </c>
      <c r="I40" s="57"/>
    </row>
    <row r="41" spans="1:9" ht="40.5" customHeight="1">
      <c r="A41" s="995" t="s">
        <v>356</v>
      </c>
      <c r="B41" s="995"/>
      <c r="C41" s="995"/>
      <c r="D41" s="995"/>
      <c r="E41" s="995"/>
      <c r="F41" s="995"/>
      <c r="G41" s="995"/>
      <c r="H41" s="995"/>
      <c r="I41" s="995"/>
    </row>
  </sheetData>
  <mergeCells count="6">
    <mergeCell ref="A41:I41"/>
    <mergeCell ref="A1:I1"/>
    <mergeCell ref="A2:I2"/>
    <mergeCell ref="A4:B4"/>
    <mergeCell ref="C4:F4"/>
    <mergeCell ref="G4:H4"/>
  </mergeCells>
  <phoneticPr fontId="8"/>
  <pageMargins left="0.70866141732283472" right="0.70866141732283472" top="0.55118110236220474" bottom="0.35433070866141736" header="0.31496062992125984" footer="0.31496062992125984"/>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6</xdr:col>
                    <xdr:colOff>31750</xdr:colOff>
                    <xdr:row>4</xdr:row>
                    <xdr:rowOff>146050</xdr:rowOff>
                  </from>
                  <to>
                    <xdr:col>7</xdr:col>
                    <xdr:colOff>19050</xdr:colOff>
                    <xdr:row>4</xdr:row>
                    <xdr:rowOff>381000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6</xdr:col>
                    <xdr:colOff>31750</xdr:colOff>
                    <xdr:row>5</xdr:row>
                    <xdr:rowOff>146050</xdr:rowOff>
                  </from>
                  <to>
                    <xdr:col>7</xdr:col>
                    <xdr:colOff>19050</xdr:colOff>
                    <xdr:row>5</xdr:row>
                    <xdr:rowOff>381000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6</xdr:col>
                    <xdr:colOff>31750</xdr:colOff>
                    <xdr:row>6</xdr:row>
                    <xdr:rowOff>146050</xdr:rowOff>
                  </from>
                  <to>
                    <xdr:col>7</xdr:col>
                    <xdr:colOff>19050</xdr:colOff>
                    <xdr:row>6</xdr:row>
                    <xdr:rowOff>381000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6</xdr:col>
                    <xdr:colOff>31750</xdr:colOff>
                    <xdr:row>7</xdr:row>
                    <xdr:rowOff>146050</xdr:rowOff>
                  </from>
                  <to>
                    <xdr:col>7</xdr:col>
                    <xdr:colOff>19050</xdr:colOff>
                    <xdr:row>7</xdr:row>
                    <xdr:rowOff>381000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6</xdr:col>
                    <xdr:colOff>31750</xdr:colOff>
                    <xdr:row>8</xdr:row>
                    <xdr:rowOff>146050</xdr:rowOff>
                  </from>
                  <to>
                    <xdr:col>7</xdr:col>
                    <xdr:colOff>19050</xdr:colOff>
                    <xdr:row>8</xdr:row>
                    <xdr:rowOff>381000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6</xdr:col>
                    <xdr:colOff>31750</xdr:colOff>
                    <xdr:row>9</xdr:row>
                    <xdr:rowOff>146050</xdr:rowOff>
                  </from>
                  <to>
                    <xdr:col>7</xdr:col>
                    <xdr:colOff>19050</xdr:colOff>
                    <xdr:row>9</xdr:row>
                    <xdr:rowOff>381000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6</xdr:col>
                    <xdr:colOff>31750</xdr:colOff>
                    <xdr:row>10</xdr:row>
                    <xdr:rowOff>146050</xdr:rowOff>
                  </from>
                  <to>
                    <xdr:col>7</xdr:col>
                    <xdr:colOff>19050</xdr:colOff>
                    <xdr:row>10</xdr:row>
                    <xdr:rowOff>381000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6</xdr:col>
                    <xdr:colOff>31750</xdr:colOff>
                    <xdr:row>11</xdr:row>
                    <xdr:rowOff>146050</xdr:rowOff>
                  </from>
                  <to>
                    <xdr:col>7</xdr:col>
                    <xdr:colOff>19050</xdr:colOff>
                    <xdr:row>11</xdr:row>
                    <xdr:rowOff>381000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6</xdr:col>
                    <xdr:colOff>31750</xdr:colOff>
                    <xdr:row>12</xdr:row>
                    <xdr:rowOff>146050</xdr:rowOff>
                  </from>
                  <to>
                    <xdr:col>7</xdr:col>
                    <xdr:colOff>19050</xdr:colOff>
                    <xdr:row>12</xdr:row>
                    <xdr:rowOff>381000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6</xdr:col>
                    <xdr:colOff>31750</xdr:colOff>
                    <xdr:row>13</xdr:row>
                    <xdr:rowOff>146050</xdr:rowOff>
                  </from>
                  <to>
                    <xdr:col>7</xdr:col>
                    <xdr:colOff>19050</xdr:colOff>
                    <xdr:row>13</xdr:row>
                    <xdr:rowOff>381000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6</xdr:col>
                    <xdr:colOff>31750</xdr:colOff>
                    <xdr:row>14</xdr:row>
                    <xdr:rowOff>146050</xdr:rowOff>
                  </from>
                  <to>
                    <xdr:col>7</xdr:col>
                    <xdr:colOff>19050</xdr:colOff>
                    <xdr:row>14</xdr:row>
                    <xdr:rowOff>381000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6</xdr:col>
                    <xdr:colOff>31750</xdr:colOff>
                    <xdr:row>15</xdr:row>
                    <xdr:rowOff>146050</xdr:rowOff>
                  </from>
                  <to>
                    <xdr:col>7</xdr:col>
                    <xdr:colOff>19050</xdr:colOff>
                    <xdr:row>15</xdr:row>
                    <xdr:rowOff>381000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6</xdr:col>
                    <xdr:colOff>31750</xdr:colOff>
                    <xdr:row>16</xdr:row>
                    <xdr:rowOff>146050</xdr:rowOff>
                  </from>
                  <to>
                    <xdr:col>7</xdr:col>
                    <xdr:colOff>19050</xdr:colOff>
                    <xdr:row>16</xdr:row>
                    <xdr:rowOff>381000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6</xdr:col>
                    <xdr:colOff>31750</xdr:colOff>
                    <xdr:row>17</xdr:row>
                    <xdr:rowOff>146050</xdr:rowOff>
                  </from>
                  <to>
                    <xdr:col>7</xdr:col>
                    <xdr:colOff>19050</xdr:colOff>
                    <xdr:row>17</xdr:row>
                    <xdr:rowOff>381000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6</xdr:col>
                    <xdr:colOff>31750</xdr:colOff>
                    <xdr:row>18</xdr:row>
                    <xdr:rowOff>146050</xdr:rowOff>
                  </from>
                  <to>
                    <xdr:col>7</xdr:col>
                    <xdr:colOff>19050</xdr:colOff>
                    <xdr:row>18</xdr:row>
                    <xdr:rowOff>381000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6</xdr:col>
                    <xdr:colOff>31750</xdr:colOff>
                    <xdr:row>19</xdr:row>
                    <xdr:rowOff>146050</xdr:rowOff>
                  </from>
                  <to>
                    <xdr:col>7</xdr:col>
                    <xdr:colOff>19050</xdr:colOff>
                    <xdr:row>19</xdr:row>
                    <xdr:rowOff>381000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6</xdr:col>
                    <xdr:colOff>31750</xdr:colOff>
                    <xdr:row>20</xdr:row>
                    <xdr:rowOff>146050</xdr:rowOff>
                  </from>
                  <to>
                    <xdr:col>7</xdr:col>
                    <xdr:colOff>19050</xdr:colOff>
                    <xdr:row>20</xdr:row>
                    <xdr:rowOff>381000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6</xdr:col>
                    <xdr:colOff>31750</xdr:colOff>
                    <xdr:row>21</xdr:row>
                    <xdr:rowOff>146050</xdr:rowOff>
                  </from>
                  <to>
                    <xdr:col>7</xdr:col>
                    <xdr:colOff>19050</xdr:colOff>
                    <xdr:row>21</xdr:row>
                    <xdr:rowOff>381000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6</xdr:col>
                    <xdr:colOff>31750</xdr:colOff>
                    <xdr:row>22</xdr:row>
                    <xdr:rowOff>146050</xdr:rowOff>
                  </from>
                  <to>
                    <xdr:col>7</xdr:col>
                    <xdr:colOff>19050</xdr:colOff>
                    <xdr:row>22</xdr:row>
                    <xdr:rowOff>381000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6</xdr:col>
                    <xdr:colOff>31750</xdr:colOff>
                    <xdr:row>23</xdr:row>
                    <xdr:rowOff>146050</xdr:rowOff>
                  </from>
                  <to>
                    <xdr:col>7</xdr:col>
                    <xdr:colOff>19050</xdr:colOff>
                    <xdr:row>23</xdr:row>
                    <xdr:rowOff>381000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6</xdr:col>
                    <xdr:colOff>31750</xdr:colOff>
                    <xdr:row>24</xdr:row>
                    <xdr:rowOff>146050</xdr:rowOff>
                  </from>
                  <to>
                    <xdr:col>7</xdr:col>
                    <xdr:colOff>19050</xdr:colOff>
                    <xdr:row>24</xdr:row>
                    <xdr:rowOff>381000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6</xdr:col>
                    <xdr:colOff>31750</xdr:colOff>
                    <xdr:row>25</xdr:row>
                    <xdr:rowOff>146050</xdr:rowOff>
                  </from>
                  <to>
                    <xdr:col>7</xdr:col>
                    <xdr:colOff>19050</xdr:colOff>
                    <xdr:row>25</xdr:row>
                    <xdr:rowOff>381000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6</xdr:col>
                    <xdr:colOff>31750</xdr:colOff>
                    <xdr:row>26</xdr:row>
                    <xdr:rowOff>146050</xdr:rowOff>
                  </from>
                  <to>
                    <xdr:col>7</xdr:col>
                    <xdr:colOff>19050</xdr:colOff>
                    <xdr:row>26</xdr:row>
                    <xdr:rowOff>381000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6</xdr:col>
                    <xdr:colOff>31750</xdr:colOff>
                    <xdr:row>27</xdr:row>
                    <xdr:rowOff>146050</xdr:rowOff>
                  </from>
                  <to>
                    <xdr:col>7</xdr:col>
                    <xdr:colOff>19050</xdr:colOff>
                    <xdr:row>27</xdr:row>
                    <xdr:rowOff>381000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6</xdr:col>
                    <xdr:colOff>31750</xdr:colOff>
                    <xdr:row>28</xdr:row>
                    <xdr:rowOff>381000</xdr:rowOff>
                  </from>
                  <to>
                    <xdr:col>7</xdr:col>
                    <xdr:colOff>19050</xdr:colOff>
                    <xdr:row>28</xdr:row>
                    <xdr:rowOff>622300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6</xdr:col>
                    <xdr:colOff>31750</xdr:colOff>
                    <xdr:row>29</xdr:row>
                    <xdr:rowOff>146050</xdr:rowOff>
                  </from>
                  <to>
                    <xdr:col>7</xdr:col>
                    <xdr:colOff>19050</xdr:colOff>
                    <xdr:row>29</xdr:row>
                    <xdr:rowOff>381000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6</xdr:col>
                    <xdr:colOff>31750</xdr:colOff>
                    <xdr:row>30</xdr:row>
                    <xdr:rowOff>146050</xdr:rowOff>
                  </from>
                  <to>
                    <xdr:col>7</xdr:col>
                    <xdr:colOff>19050</xdr:colOff>
                    <xdr:row>30</xdr:row>
                    <xdr:rowOff>381000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6</xdr:col>
                    <xdr:colOff>31750</xdr:colOff>
                    <xdr:row>31</xdr:row>
                    <xdr:rowOff>146050</xdr:rowOff>
                  </from>
                  <to>
                    <xdr:col>7</xdr:col>
                    <xdr:colOff>19050</xdr:colOff>
                    <xdr:row>31</xdr:row>
                    <xdr:rowOff>381000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6</xdr:col>
                    <xdr:colOff>31750</xdr:colOff>
                    <xdr:row>32</xdr:row>
                    <xdr:rowOff>146050</xdr:rowOff>
                  </from>
                  <to>
                    <xdr:col>7</xdr:col>
                    <xdr:colOff>19050</xdr:colOff>
                    <xdr:row>32</xdr:row>
                    <xdr:rowOff>381000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6</xdr:col>
                    <xdr:colOff>31750</xdr:colOff>
                    <xdr:row>33</xdr:row>
                    <xdr:rowOff>146050</xdr:rowOff>
                  </from>
                  <to>
                    <xdr:col>7</xdr:col>
                    <xdr:colOff>19050</xdr:colOff>
                    <xdr:row>33</xdr:row>
                    <xdr:rowOff>381000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6</xdr:col>
                    <xdr:colOff>31750</xdr:colOff>
                    <xdr:row>34</xdr:row>
                    <xdr:rowOff>146050</xdr:rowOff>
                  </from>
                  <to>
                    <xdr:col>7</xdr:col>
                    <xdr:colOff>19050</xdr:colOff>
                    <xdr:row>34</xdr:row>
                    <xdr:rowOff>381000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6</xdr:col>
                    <xdr:colOff>31750</xdr:colOff>
                    <xdr:row>35</xdr:row>
                    <xdr:rowOff>146050</xdr:rowOff>
                  </from>
                  <to>
                    <xdr:col>7</xdr:col>
                    <xdr:colOff>19050</xdr:colOff>
                    <xdr:row>35</xdr:row>
                    <xdr:rowOff>381000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6</xdr:col>
                    <xdr:colOff>31750</xdr:colOff>
                    <xdr:row>36</xdr:row>
                    <xdr:rowOff>146050</xdr:rowOff>
                  </from>
                  <to>
                    <xdr:col>7</xdr:col>
                    <xdr:colOff>19050</xdr:colOff>
                    <xdr:row>36</xdr:row>
                    <xdr:rowOff>381000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6</xdr:col>
                    <xdr:colOff>31750</xdr:colOff>
                    <xdr:row>37</xdr:row>
                    <xdr:rowOff>146050</xdr:rowOff>
                  </from>
                  <to>
                    <xdr:col>7</xdr:col>
                    <xdr:colOff>19050</xdr:colOff>
                    <xdr:row>37</xdr:row>
                    <xdr:rowOff>381000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6</xdr:col>
                    <xdr:colOff>31750</xdr:colOff>
                    <xdr:row>38</xdr:row>
                    <xdr:rowOff>184150</xdr:rowOff>
                  </from>
                  <to>
                    <xdr:col>7</xdr:col>
                    <xdr:colOff>19050</xdr:colOff>
                    <xdr:row>38</xdr:row>
                    <xdr:rowOff>419100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6</xdr:col>
                    <xdr:colOff>31750</xdr:colOff>
                    <xdr:row>39</xdr:row>
                    <xdr:rowOff>133350</xdr:rowOff>
                  </from>
                  <to>
                    <xdr:col>7</xdr:col>
                    <xdr:colOff>19050</xdr:colOff>
                    <xdr:row>39</xdr:row>
                    <xdr:rowOff>374650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D32"/>
  <sheetViews>
    <sheetView view="pageBreakPreview" zoomScaleNormal="100" zoomScaleSheetLayoutView="100" zoomScalePageLayoutView="80" workbookViewId="0"/>
  </sheetViews>
  <sheetFormatPr defaultColWidth="9.1796875" defaultRowHeight="12.5"/>
  <cols>
    <col min="1" max="1" width="1.81640625" style="14" customWidth="1"/>
    <col min="2" max="2" width="15.453125" style="14" customWidth="1"/>
    <col min="3" max="3" width="65.54296875" style="14" customWidth="1"/>
    <col min="4" max="4" width="33" style="14" customWidth="1"/>
    <col min="5" max="16384" width="9.1796875" style="14"/>
  </cols>
  <sheetData>
    <row r="2" spans="2:4" ht="25.5" customHeight="1">
      <c r="B2" s="1001" t="s">
        <v>357</v>
      </c>
      <c r="C2" s="1001"/>
      <c r="D2" s="1001"/>
    </row>
    <row r="3" spans="2:4" ht="8.25" customHeight="1">
      <c r="B3" s="68"/>
    </row>
    <row r="4" spans="2:4" ht="21.75" customHeight="1" thickBot="1">
      <c r="B4" s="1002" t="s">
        <v>894</v>
      </c>
      <c r="C4" s="1002"/>
      <c r="D4" s="1002"/>
    </row>
    <row r="5" spans="2:4" ht="24" customHeight="1" thickBot="1">
      <c r="B5" s="69" t="s">
        <v>358</v>
      </c>
      <c r="C5" s="70" t="s">
        <v>359</v>
      </c>
      <c r="D5" s="70" t="s">
        <v>360</v>
      </c>
    </row>
    <row r="6" spans="2:4" ht="30.75" customHeight="1">
      <c r="B6" s="1003" t="s">
        <v>361</v>
      </c>
      <c r="C6" s="1003" t="s">
        <v>362</v>
      </c>
      <c r="D6" s="71" t="s">
        <v>363</v>
      </c>
    </row>
    <row r="7" spans="2:4" ht="30.75" customHeight="1">
      <c r="B7" s="1004"/>
      <c r="C7" s="1004"/>
      <c r="D7" s="71" t="s">
        <v>435</v>
      </c>
    </row>
    <row r="8" spans="2:4" ht="30.75" customHeight="1" thickBot="1">
      <c r="B8" s="1005"/>
      <c r="C8" s="1005"/>
      <c r="D8" s="72" t="s">
        <v>436</v>
      </c>
    </row>
    <row r="9" spans="2:4" ht="30.75" customHeight="1">
      <c r="B9" s="1003" t="s">
        <v>364</v>
      </c>
      <c r="C9" s="1006" t="s">
        <v>365</v>
      </c>
      <c r="D9" s="71" t="s">
        <v>363</v>
      </c>
    </row>
    <row r="10" spans="2:4" ht="30.75" customHeight="1">
      <c r="B10" s="1004"/>
      <c r="C10" s="1007"/>
      <c r="D10" s="71" t="s">
        <v>435</v>
      </c>
    </row>
    <row r="11" spans="2:4" ht="30.75" customHeight="1" thickBot="1">
      <c r="B11" s="1005"/>
      <c r="C11" s="1008"/>
      <c r="D11" s="72" t="s">
        <v>436</v>
      </c>
    </row>
    <row r="12" spans="2:4" ht="30.75" customHeight="1">
      <c r="B12" s="1003" t="s">
        <v>366</v>
      </c>
      <c r="C12" s="1006" t="s">
        <v>367</v>
      </c>
      <c r="D12" s="71" t="s">
        <v>363</v>
      </c>
    </row>
    <row r="13" spans="2:4" ht="30.75" customHeight="1">
      <c r="B13" s="1004"/>
      <c r="C13" s="1007"/>
      <c r="D13" s="71" t="s">
        <v>435</v>
      </c>
    </row>
    <row r="14" spans="2:4" ht="30.75" customHeight="1" thickBot="1">
      <c r="B14" s="1005"/>
      <c r="C14" s="1008"/>
      <c r="D14" s="72" t="s">
        <v>436</v>
      </c>
    </row>
    <row r="15" spans="2:4" ht="30.75" customHeight="1">
      <c r="B15" s="1003" t="s">
        <v>368</v>
      </c>
      <c r="C15" s="1006" t="s">
        <v>369</v>
      </c>
      <c r="D15" s="71" t="s">
        <v>363</v>
      </c>
    </row>
    <row r="16" spans="2:4" ht="30.75" customHeight="1">
      <c r="B16" s="1004"/>
      <c r="C16" s="1007"/>
      <c r="D16" s="71" t="s">
        <v>435</v>
      </c>
    </row>
    <row r="17" spans="2:4" ht="30.75" customHeight="1" thickBot="1">
      <c r="B17" s="1005"/>
      <c r="C17" s="1008"/>
      <c r="D17" s="72" t="s">
        <v>436</v>
      </c>
    </row>
    <row r="18" spans="2:4" ht="30.75" customHeight="1">
      <c r="B18" s="1003" t="s">
        <v>370</v>
      </c>
      <c r="C18" s="1003" t="s">
        <v>371</v>
      </c>
      <c r="D18" s="71" t="s">
        <v>363</v>
      </c>
    </row>
    <row r="19" spans="2:4" ht="30.75" customHeight="1">
      <c r="B19" s="1004"/>
      <c r="C19" s="1004"/>
      <c r="D19" s="71" t="s">
        <v>435</v>
      </c>
    </row>
    <row r="20" spans="2:4" ht="30.75" customHeight="1" thickBot="1">
      <c r="B20" s="1005"/>
      <c r="C20" s="1005"/>
      <c r="D20" s="72" t="s">
        <v>436</v>
      </c>
    </row>
    <row r="21" spans="2:4" ht="30.75" customHeight="1">
      <c r="B21" s="1003" t="s">
        <v>372</v>
      </c>
      <c r="C21" s="71" t="s">
        <v>373</v>
      </c>
      <c r="D21" s="71" t="s">
        <v>435</v>
      </c>
    </row>
    <row r="22" spans="2:4" ht="30.75" customHeight="1" thickBot="1">
      <c r="B22" s="1005"/>
      <c r="C22" s="72" t="s">
        <v>374</v>
      </c>
      <c r="D22" s="72" t="s">
        <v>436</v>
      </c>
    </row>
    <row r="23" spans="2:4" ht="12" customHeight="1">
      <c r="B23" s="68"/>
    </row>
    <row r="24" spans="2:4" ht="24" customHeight="1" thickBot="1">
      <c r="B24" s="1002" t="s">
        <v>375</v>
      </c>
      <c r="C24" s="1002"/>
      <c r="D24" s="1002"/>
    </row>
    <row r="25" spans="2:4" ht="24" customHeight="1" thickBot="1">
      <c r="B25" s="69" t="s">
        <v>358</v>
      </c>
      <c r="C25" s="70" t="s">
        <v>359</v>
      </c>
      <c r="D25" s="70" t="s">
        <v>360</v>
      </c>
    </row>
    <row r="26" spans="2:4" ht="35.25" customHeight="1">
      <c r="B26" s="1003" t="s">
        <v>376</v>
      </c>
      <c r="C26" s="1006" t="s">
        <v>377</v>
      </c>
      <c r="D26" s="71" t="s">
        <v>435</v>
      </c>
    </row>
    <row r="27" spans="2:4" ht="35.25" customHeight="1" thickBot="1">
      <c r="B27" s="1005"/>
      <c r="C27" s="1008"/>
      <c r="D27" s="72" t="s">
        <v>436</v>
      </c>
    </row>
    <row r="28" spans="2:4" ht="35.25" customHeight="1">
      <c r="B28" s="1003" t="s">
        <v>378</v>
      </c>
      <c r="C28" s="1003" t="s">
        <v>379</v>
      </c>
      <c r="D28" s="71" t="s">
        <v>435</v>
      </c>
    </row>
    <row r="29" spans="2:4" ht="35.25" customHeight="1" thickBot="1">
      <c r="B29" s="1005"/>
      <c r="C29" s="1005"/>
      <c r="D29" s="72" t="s">
        <v>436</v>
      </c>
    </row>
    <row r="30" spans="2:4" ht="22.5" customHeight="1">
      <c r="B30" s="1009" t="s">
        <v>380</v>
      </c>
      <c r="C30" s="1009"/>
      <c r="D30" s="1009"/>
    </row>
    <row r="31" spans="2:4" s="53" customFormat="1" ht="22.5" customHeight="1">
      <c r="B31" s="564" t="s">
        <v>737</v>
      </c>
      <c r="C31" s="564"/>
      <c r="D31" s="564"/>
    </row>
    <row r="32" spans="2:4" s="53" customFormat="1" ht="22.5" customHeight="1">
      <c r="B32" s="564" t="s">
        <v>736</v>
      </c>
      <c r="C32" s="564"/>
      <c r="D32" s="564"/>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8"/>
  <pageMargins left="0.7" right="0.7" top="0.75" bottom="0.75" header="0.3" footer="0.3"/>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76200</xdr:colOff>
                    <xdr:row>6</xdr:row>
                    <xdr:rowOff>50800</xdr:rowOff>
                  </from>
                  <to>
                    <xdr:col>3</xdr:col>
                    <xdr:colOff>323850</xdr:colOff>
                    <xdr:row>6</xdr:row>
                    <xdr:rowOff>285750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3</xdr:col>
                    <xdr:colOff>76200</xdr:colOff>
                    <xdr:row>7</xdr:row>
                    <xdr:rowOff>76200</xdr:rowOff>
                  </from>
                  <to>
                    <xdr:col>3</xdr:col>
                    <xdr:colOff>323850</xdr:colOff>
                    <xdr:row>7</xdr:row>
                    <xdr:rowOff>317500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3</xdr:col>
                    <xdr:colOff>76200</xdr:colOff>
                    <xdr:row>9</xdr:row>
                    <xdr:rowOff>50800</xdr:rowOff>
                  </from>
                  <to>
                    <xdr:col>3</xdr:col>
                    <xdr:colOff>323850</xdr:colOff>
                    <xdr:row>9</xdr:row>
                    <xdr:rowOff>285750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76200</xdr:colOff>
                    <xdr:row>10</xdr:row>
                    <xdr:rowOff>76200</xdr:rowOff>
                  </from>
                  <to>
                    <xdr:col>3</xdr:col>
                    <xdr:colOff>323850</xdr:colOff>
                    <xdr:row>10</xdr:row>
                    <xdr:rowOff>317500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3</xdr:col>
                    <xdr:colOff>76200</xdr:colOff>
                    <xdr:row>12</xdr:row>
                    <xdr:rowOff>50800</xdr:rowOff>
                  </from>
                  <to>
                    <xdr:col>3</xdr:col>
                    <xdr:colOff>323850</xdr:colOff>
                    <xdr:row>12</xdr:row>
                    <xdr:rowOff>285750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3</xdr:col>
                    <xdr:colOff>76200</xdr:colOff>
                    <xdr:row>13</xdr:row>
                    <xdr:rowOff>76200</xdr:rowOff>
                  </from>
                  <to>
                    <xdr:col>3</xdr:col>
                    <xdr:colOff>323850</xdr:colOff>
                    <xdr:row>13</xdr:row>
                    <xdr:rowOff>317500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3</xdr:col>
                    <xdr:colOff>76200</xdr:colOff>
                    <xdr:row>15</xdr:row>
                    <xdr:rowOff>50800</xdr:rowOff>
                  </from>
                  <to>
                    <xdr:col>3</xdr:col>
                    <xdr:colOff>323850</xdr:colOff>
                    <xdr:row>15</xdr:row>
                    <xdr:rowOff>285750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3</xdr:col>
                    <xdr:colOff>76200</xdr:colOff>
                    <xdr:row>16</xdr:row>
                    <xdr:rowOff>76200</xdr:rowOff>
                  </from>
                  <to>
                    <xdr:col>3</xdr:col>
                    <xdr:colOff>323850</xdr:colOff>
                    <xdr:row>16</xdr:row>
                    <xdr:rowOff>317500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3</xdr:col>
                    <xdr:colOff>76200</xdr:colOff>
                    <xdr:row>18</xdr:row>
                    <xdr:rowOff>50800</xdr:rowOff>
                  </from>
                  <to>
                    <xdr:col>3</xdr:col>
                    <xdr:colOff>323850</xdr:colOff>
                    <xdr:row>18</xdr:row>
                    <xdr:rowOff>285750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3</xdr:col>
                    <xdr:colOff>76200</xdr:colOff>
                    <xdr:row>19</xdr:row>
                    <xdr:rowOff>76200</xdr:rowOff>
                  </from>
                  <to>
                    <xdr:col>3</xdr:col>
                    <xdr:colOff>323850</xdr:colOff>
                    <xdr:row>19</xdr:row>
                    <xdr:rowOff>317500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3</xdr:col>
                    <xdr:colOff>76200</xdr:colOff>
                    <xdr:row>20</xdr:row>
                    <xdr:rowOff>50800</xdr:rowOff>
                  </from>
                  <to>
                    <xdr:col>3</xdr:col>
                    <xdr:colOff>323850</xdr:colOff>
                    <xdr:row>20</xdr:row>
                    <xdr:rowOff>285750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3</xdr:col>
                    <xdr:colOff>76200</xdr:colOff>
                    <xdr:row>21</xdr:row>
                    <xdr:rowOff>76200</xdr:rowOff>
                  </from>
                  <to>
                    <xdr:col>3</xdr:col>
                    <xdr:colOff>323850</xdr:colOff>
                    <xdr:row>21</xdr:row>
                    <xdr:rowOff>317500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3</xdr:col>
                    <xdr:colOff>76200</xdr:colOff>
                    <xdr:row>25</xdr:row>
                    <xdr:rowOff>107950</xdr:rowOff>
                  </from>
                  <to>
                    <xdr:col>3</xdr:col>
                    <xdr:colOff>323850</xdr:colOff>
                    <xdr:row>25</xdr:row>
                    <xdr:rowOff>342900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3</xdr:col>
                    <xdr:colOff>76200</xdr:colOff>
                    <xdr:row>26</xdr:row>
                    <xdr:rowOff>76200</xdr:rowOff>
                  </from>
                  <to>
                    <xdr:col>3</xdr:col>
                    <xdr:colOff>323850</xdr:colOff>
                    <xdr:row>26</xdr:row>
                    <xdr:rowOff>317500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sizeWithCells="1">
                  <from>
                    <xdr:col>3</xdr:col>
                    <xdr:colOff>76200</xdr:colOff>
                    <xdr:row>27</xdr:row>
                    <xdr:rowOff>107950</xdr:rowOff>
                  </from>
                  <to>
                    <xdr:col>3</xdr:col>
                    <xdr:colOff>323850</xdr:colOff>
                    <xdr:row>27</xdr:row>
                    <xdr:rowOff>342900</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sizeWithCells="1">
                  <from>
                    <xdr:col>3</xdr:col>
                    <xdr:colOff>76200</xdr:colOff>
                    <xdr:row>28</xdr:row>
                    <xdr:rowOff>76200</xdr:rowOff>
                  </from>
                  <to>
                    <xdr:col>3</xdr:col>
                    <xdr:colOff>323850</xdr:colOff>
                    <xdr:row>28</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8"/>
  <sheetViews>
    <sheetView showGridLines="0" view="pageBreakPreview" topLeftCell="A60" zoomScaleNormal="100" zoomScaleSheetLayoutView="100" workbookViewId="0">
      <selection activeCell="F111" sqref="F111"/>
    </sheetView>
  </sheetViews>
  <sheetFormatPr defaultColWidth="8.54296875" defaultRowHeight="13" customHeight="1"/>
  <cols>
    <col min="1" max="1" width="2.81640625" style="199" customWidth="1"/>
    <col min="2" max="2" width="4.1796875" style="199" customWidth="1"/>
    <col min="3" max="4" width="6.26953125" style="199" customWidth="1"/>
    <col min="5" max="5" width="6.81640625" style="199" customWidth="1"/>
    <col min="6" max="6" width="9.54296875" style="199" customWidth="1"/>
    <col min="7" max="7" width="7.54296875" style="199" customWidth="1"/>
    <col min="8" max="8" width="11.54296875" style="199" customWidth="1"/>
    <col min="9" max="9" width="10.1796875" style="199" customWidth="1"/>
    <col min="10" max="10" width="7.81640625" style="199" customWidth="1"/>
    <col min="11" max="11" width="8.7265625" style="199" customWidth="1"/>
    <col min="12" max="12" width="7" style="199" customWidth="1"/>
    <col min="13" max="13" width="3.81640625" style="199" customWidth="1"/>
    <col min="14" max="14" width="1.453125" style="199" customWidth="1"/>
    <col min="15" max="16384" width="8.54296875" style="199"/>
  </cols>
  <sheetData>
    <row r="1" spans="1:13" ht="13" customHeight="1">
      <c r="A1" s="259" t="s">
        <v>152</v>
      </c>
      <c r="B1" s="53"/>
      <c r="C1" s="53"/>
      <c r="D1" s="53"/>
      <c r="E1" s="53"/>
      <c r="F1" s="53"/>
      <c r="G1" s="53"/>
      <c r="H1" s="53"/>
      <c r="I1" s="53"/>
      <c r="J1" s="53"/>
      <c r="K1" s="53"/>
      <c r="L1" s="53"/>
      <c r="M1" s="53"/>
    </row>
    <row r="2" spans="1:13" ht="21" customHeight="1">
      <c r="B2" s="437" t="s">
        <v>116</v>
      </c>
      <c r="C2" s="438"/>
      <c r="D2" s="438"/>
      <c r="E2" s="439"/>
      <c r="F2" s="437" t="s">
        <v>117</v>
      </c>
      <c r="G2" s="439"/>
      <c r="H2" s="437" t="s">
        <v>118</v>
      </c>
      <c r="I2" s="439"/>
      <c r="J2" s="437" t="s">
        <v>119</v>
      </c>
      <c r="K2" s="438"/>
      <c r="L2" s="438"/>
      <c r="M2" s="439"/>
    </row>
    <row r="3" spans="1:13" ht="20.25" customHeight="1">
      <c r="B3" s="572"/>
      <c r="C3" s="581"/>
      <c r="D3" s="581"/>
      <c r="E3" s="573"/>
      <c r="F3" s="572"/>
      <c r="G3" s="573"/>
      <c r="H3" s="572"/>
      <c r="I3" s="573"/>
      <c r="J3" s="575"/>
      <c r="K3" s="576"/>
      <c r="L3" s="576"/>
      <c r="M3" s="577"/>
    </row>
    <row r="4" spans="1:13" ht="20.25" customHeight="1">
      <c r="B4" s="542"/>
      <c r="C4" s="543"/>
      <c r="D4" s="543"/>
      <c r="E4" s="544"/>
      <c r="F4" s="542"/>
      <c r="G4" s="544"/>
      <c r="H4" s="542"/>
      <c r="I4" s="544"/>
      <c r="J4" s="578"/>
      <c r="K4" s="579"/>
      <c r="L4" s="579"/>
      <c r="M4" s="580"/>
    </row>
    <row r="5" spans="1:13" ht="20.25" customHeight="1">
      <c r="B5" s="572"/>
      <c r="C5" s="581"/>
      <c r="D5" s="581"/>
      <c r="E5" s="573"/>
      <c r="F5" s="572"/>
      <c r="G5" s="573"/>
      <c r="H5" s="572"/>
      <c r="I5" s="573"/>
      <c r="J5" s="575"/>
      <c r="K5" s="576"/>
      <c r="L5" s="576"/>
      <c r="M5" s="577"/>
    </row>
    <row r="6" spans="1:13" ht="20.25" customHeight="1">
      <c r="B6" s="542"/>
      <c r="C6" s="543"/>
      <c r="D6" s="543"/>
      <c r="E6" s="544"/>
      <c r="F6" s="542"/>
      <c r="G6" s="544"/>
      <c r="H6" s="542"/>
      <c r="I6" s="544"/>
      <c r="J6" s="578"/>
      <c r="K6" s="579"/>
      <c r="L6" s="579"/>
      <c r="M6" s="580"/>
    </row>
    <row r="7" spans="1:13" ht="20.25" customHeight="1">
      <c r="B7" s="572"/>
      <c r="C7" s="581"/>
      <c r="D7" s="581"/>
      <c r="E7" s="573"/>
      <c r="F7" s="572"/>
      <c r="G7" s="573"/>
      <c r="H7" s="572"/>
      <c r="I7" s="573"/>
      <c r="J7" s="575"/>
      <c r="K7" s="576"/>
      <c r="L7" s="576"/>
      <c r="M7" s="577"/>
    </row>
    <row r="8" spans="1:13" ht="20.25" customHeight="1">
      <c r="B8" s="542"/>
      <c r="C8" s="543"/>
      <c r="D8" s="543"/>
      <c r="E8" s="544"/>
      <c r="F8" s="542"/>
      <c r="G8" s="544"/>
      <c r="H8" s="542"/>
      <c r="I8" s="544"/>
      <c r="J8" s="578"/>
      <c r="K8" s="579"/>
      <c r="L8" s="579"/>
      <c r="M8" s="580"/>
    </row>
    <row r="11" spans="1:13" ht="13" customHeight="1">
      <c r="A11" s="259" t="s">
        <v>153</v>
      </c>
    </row>
    <row r="12" spans="1:13" ht="13" customHeight="1">
      <c r="A12" s="28" t="s">
        <v>125</v>
      </c>
    </row>
    <row r="13" spans="1:13" ht="30" customHeight="1">
      <c r="B13" s="437" t="s">
        <v>120</v>
      </c>
      <c r="C13" s="438"/>
      <c r="D13" s="439"/>
      <c r="E13" s="437" t="s">
        <v>121</v>
      </c>
      <c r="F13" s="438"/>
      <c r="G13" s="439"/>
      <c r="H13" s="95" t="s">
        <v>122</v>
      </c>
      <c r="I13" s="437" t="s">
        <v>124</v>
      </c>
      <c r="J13" s="439"/>
      <c r="K13" s="437" t="s">
        <v>123</v>
      </c>
      <c r="L13" s="438"/>
      <c r="M13" s="439"/>
    </row>
    <row r="14" spans="1:13" ht="21" customHeight="1">
      <c r="B14" s="570"/>
      <c r="C14" s="574"/>
      <c r="D14" s="571"/>
      <c r="E14" s="570"/>
      <c r="F14" s="574"/>
      <c r="G14" s="571"/>
      <c r="H14" s="403"/>
      <c r="I14" s="570"/>
      <c r="J14" s="571"/>
      <c r="K14" s="570"/>
      <c r="L14" s="574"/>
      <c r="M14" s="571"/>
    </row>
    <row r="15" spans="1:13" ht="21" customHeight="1">
      <c r="B15" s="551"/>
      <c r="C15" s="552"/>
      <c r="D15" s="553"/>
      <c r="E15" s="551"/>
      <c r="F15" s="552"/>
      <c r="G15" s="553"/>
      <c r="H15" s="404"/>
      <c r="I15" s="551"/>
      <c r="J15" s="553"/>
      <c r="K15" s="551"/>
      <c r="L15" s="552"/>
      <c r="M15" s="553"/>
    </row>
    <row r="16" spans="1:13" ht="21" customHeight="1">
      <c r="B16" s="551"/>
      <c r="C16" s="552"/>
      <c r="D16" s="553"/>
      <c r="E16" s="551"/>
      <c r="F16" s="552"/>
      <c r="G16" s="553"/>
      <c r="H16" s="404"/>
      <c r="I16" s="551"/>
      <c r="J16" s="553"/>
      <c r="K16" s="551"/>
      <c r="L16" s="552"/>
      <c r="M16" s="553"/>
    </row>
    <row r="17" spans="1:13" ht="21" customHeight="1">
      <c r="B17" s="551"/>
      <c r="C17" s="552"/>
      <c r="D17" s="553"/>
      <c r="E17" s="551"/>
      <c r="F17" s="552"/>
      <c r="G17" s="553"/>
      <c r="H17" s="404"/>
      <c r="I17" s="551"/>
      <c r="J17" s="553"/>
      <c r="K17" s="551"/>
      <c r="L17" s="552"/>
      <c r="M17" s="553"/>
    </row>
    <row r="18" spans="1:13" ht="21" customHeight="1">
      <c r="B18" s="551"/>
      <c r="C18" s="552"/>
      <c r="D18" s="553"/>
      <c r="E18" s="551"/>
      <c r="F18" s="552"/>
      <c r="G18" s="553"/>
      <c r="H18" s="404"/>
      <c r="I18" s="551"/>
      <c r="J18" s="553"/>
      <c r="K18" s="551"/>
      <c r="L18" s="552"/>
      <c r="M18" s="553"/>
    </row>
    <row r="19" spans="1:13" ht="21" customHeight="1">
      <c r="B19" s="554"/>
      <c r="C19" s="555"/>
      <c r="D19" s="556"/>
      <c r="E19" s="554"/>
      <c r="F19" s="555"/>
      <c r="G19" s="556"/>
      <c r="H19" s="405"/>
      <c r="I19" s="554"/>
      <c r="J19" s="556"/>
      <c r="K19" s="554"/>
      <c r="L19" s="555"/>
      <c r="M19" s="556"/>
    </row>
    <row r="22" spans="1:13" ht="13" customHeight="1">
      <c r="A22" s="28" t="s">
        <v>126</v>
      </c>
    </row>
    <row r="23" spans="1:13" ht="30" customHeight="1">
      <c r="B23" s="437" t="s">
        <v>120</v>
      </c>
      <c r="C23" s="438"/>
      <c r="D23" s="439"/>
      <c r="E23" s="437" t="s">
        <v>121</v>
      </c>
      <c r="F23" s="438"/>
      <c r="G23" s="439"/>
      <c r="H23" s="95" t="s">
        <v>122</v>
      </c>
      <c r="I23" s="437" t="s">
        <v>127</v>
      </c>
      <c r="J23" s="439"/>
      <c r="K23" s="437" t="s">
        <v>128</v>
      </c>
      <c r="L23" s="438"/>
      <c r="M23" s="439"/>
    </row>
    <row r="24" spans="1:13" ht="21" customHeight="1">
      <c r="B24" s="570"/>
      <c r="C24" s="574"/>
      <c r="D24" s="571"/>
      <c r="E24" s="570"/>
      <c r="F24" s="574"/>
      <c r="G24" s="571"/>
      <c r="H24" s="403"/>
      <c r="I24" s="570"/>
      <c r="J24" s="571"/>
      <c r="K24" s="570"/>
      <c r="L24" s="574"/>
      <c r="M24" s="571"/>
    </row>
    <row r="25" spans="1:13" ht="21" customHeight="1">
      <c r="B25" s="390"/>
      <c r="C25" s="396"/>
      <c r="D25" s="392"/>
      <c r="E25" s="551"/>
      <c r="F25" s="552"/>
      <c r="G25" s="553"/>
      <c r="H25" s="404"/>
      <c r="I25" s="551"/>
      <c r="J25" s="553"/>
      <c r="K25" s="396"/>
      <c r="L25" s="396"/>
      <c r="M25" s="392"/>
    </row>
    <row r="26" spans="1:13" ht="21" customHeight="1">
      <c r="B26" s="390"/>
      <c r="C26" s="396"/>
      <c r="D26" s="392"/>
      <c r="E26" s="551"/>
      <c r="F26" s="552"/>
      <c r="G26" s="553"/>
      <c r="H26" s="404"/>
      <c r="I26" s="551"/>
      <c r="J26" s="553"/>
      <c r="K26" s="396"/>
      <c r="L26" s="396"/>
      <c r="M26" s="392"/>
    </row>
    <row r="27" spans="1:13" ht="21" customHeight="1">
      <c r="B27" s="551"/>
      <c r="C27" s="552"/>
      <c r="D27" s="553"/>
      <c r="E27" s="551"/>
      <c r="F27" s="552"/>
      <c r="G27" s="553"/>
      <c r="H27" s="404"/>
      <c r="I27" s="551"/>
      <c r="J27" s="553"/>
      <c r="K27" s="396"/>
      <c r="L27" s="396"/>
      <c r="M27" s="392"/>
    </row>
    <row r="28" spans="1:13" ht="21" customHeight="1">
      <c r="B28" s="551"/>
      <c r="C28" s="552"/>
      <c r="D28" s="553"/>
      <c r="E28" s="551"/>
      <c r="F28" s="552"/>
      <c r="G28" s="553"/>
      <c r="H28" s="404"/>
      <c r="I28" s="551"/>
      <c r="J28" s="553"/>
      <c r="K28" s="396"/>
      <c r="L28" s="396"/>
      <c r="M28" s="392"/>
    </row>
    <row r="29" spans="1:13" ht="21" customHeight="1">
      <c r="B29" s="554"/>
      <c r="C29" s="555"/>
      <c r="D29" s="556"/>
      <c r="E29" s="554"/>
      <c r="F29" s="555"/>
      <c r="G29" s="556"/>
      <c r="H29" s="405"/>
      <c r="I29" s="554"/>
      <c r="J29" s="556"/>
      <c r="K29" s="554"/>
      <c r="L29" s="555"/>
      <c r="M29" s="556"/>
    </row>
    <row r="31" spans="1:13" ht="13" customHeight="1">
      <c r="A31" s="259" t="s">
        <v>154</v>
      </c>
      <c r="B31" s="53"/>
      <c r="C31" s="53"/>
      <c r="D31" s="53"/>
      <c r="E31" s="53"/>
      <c r="F31" s="53"/>
      <c r="G31" s="53"/>
      <c r="H31" s="53"/>
      <c r="I31" s="53"/>
      <c r="J31" s="53"/>
      <c r="K31" s="53"/>
      <c r="L31" s="53"/>
      <c r="M31" s="53"/>
    </row>
    <row r="32" spans="1:13" ht="13" customHeight="1">
      <c r="A32" s="53" t="s">
        <v>96</v>
      </c>
      <c r="B32" s="53"/>
      <c r="C32" s="53"/>
      <c r="D32" s="53"/>
      <c r="E32" s="53"/>
      <c r="F32" s="53"/>
      <c r="G32" s="53"/>
      <c r="H32" s="53"/>
      <c r="I32" s="53"/>
      <c r="J32" s="53"/>
      <c r="K32" s="53"/>
      <c r="L32" s="53"/>
      <c r="M32" s="53"/>
    </row>
    <row r="33" spans="1:13" ht="13" customHeight="1">
      <c r="A33" s="53" t="s">
        <v>900</v>
      </c>
      <c r="B33" s="53"/>
      <c r="C33" s="53"/>
      <c r="D33" s="53"/>
      <c r="E33" s="53"/>
      <c r="F33" s="53"/>
      <c r="G33" s="53"/>
      <c r="H33" s="53"/>
      <c r="I33" s="53"/>
      <c r="J33" s="53"/>
      <c r="K33" s="53"/>
      <c r="L33" s="53"/>
      <c r="M33" s="53"/>
    </row>
    <row r="34" spans="1:13" ht="24" customHeight="1">
      <c r="A34" s="27"/>
      <c r="B34" s="437" t="s">
        <v>97</v>
      </c>
      <c r="C34" s="438"/>
      <c r="D34" s="439"/>
      <c r="E34" s="530"/>
      <c r="F34" s="531"/>
      <c r="G34" s="364" t="s">
        <v>98</v>
      </c>
      <c r="H34" s="437" t="s">
        <v>211</v>
      </c>
      <c r="I34" s="439"/>
      <c r="J34" s="530"/>
      <c r="K34" s="531"/>
      <c r="L34" s="406" t="s">
        <v>98</v>
      </c>
      <c r="M34" s="362"/>
    </row>
    <row r="35" spans="1:13" ht="13" customHeight="1">
      <c r="A35" s="27"/>
      <c r="B35" s="326" t="s">
        <v>99</v>
      </c>
      <c r="M35" s="351"/>
    </row>
    <row r="36" spans="1:13" ht="13" customHeight="1">
      <c r="A36" s="27"/>
      <c r="B36" s="326"/>
      <c r="M36" s="351"/>
    </row>
    <row r="37" spans="1:13" ht="13" customHeight="1">
      <c r="A37" s="27"/>
      <c r="B37" s="326" t="s">
        <v>446</v>
      </c>
      <c r="M37" s="351"/>
    </row>
    <row r="38" spans="1:13" ht="13" customHeight="1">
      <c r="A38" s="27"/>
      <c r="B38" s="326"/>
      <c r="M38" s="351"/>
    </row>
    <row r="39" spans="1:13" ht="13" customHeight="1">
      <c r="A39" s="27"/>
      <c r="B39" s="326" t="s">
        <v>447</v>
      </c>
      <c r="M39" s="351"/>
    </row>
    <row r="40" spans="1:13" ht="13" customHeight="1">
      <c r="A40" s="27"/>
      <c r="B40" s="326"/>
      <c r="M40" s="351"/>
    </row>
    <row r="41" spans="1:13" ht="13" customHeight="1">
      <c r="A41" s="27"/>
      <c r="B41" s="326" t="s">
        <v>448</v>
      </c>
      <c r="E41" s="541"/>
      <c r="F41" s="541"/>
      <c r="G41" s="541"/>
      <c r="H41" s="541"/>
      <c r="I41" s="541"/>
      <c r="J41" s="541"/>
      <c r="K41" s="541"/>
      <c r="L41" s="199" t="s">
        <v>226</v>
      </c>
      <c r="M41" s="351"/>
    </row>
    <row r="42" spans="1:13" ht="13" customHeight="1">
      <c r="A42" s="27"/>
      <c r="B42" s="344"/>
      <c r="C42" s="345"/>
      <c r="D42" s="345"/>
      <c r="E42" s="345"/>
      <c r="F42" s="345"/>
      <c r="G42" s="345"/>
      <c r="H42" s="345"/>
      <c r="I42" s="345"/>
      <c r="J42" s="345"/>
      <c r="K42" s="345"/>
      <c r="L42" s="345"/>
      <c r="M42" s="353"/>
    </row>
    <row r="43" spans="1:13" ht="13" customHeight="1">
      <c r="A43" s="27"/>
      <c r="B43" s="53"/>
      <c r="C43" s="53"/>
      <c r="D43" s="53"/>
      <c r="E43" s="53"/>
      <c r="F43" s="53"/>
      <c r="G43" s="53"/>
      <c r="H43" s="53"/>
      <c r="I43" s="53"/>
      <c r="J43" s="53"/>
      <c r="K43" s="53"/>
      <c r="L43" s="53"/>
      <c r="M43" s="53"/>
    </row>
    <row r="44" spans="1:13" ht="13" customHeight="1">
      <c r="A44" s="53" t="s">
        <v>100</v>
      </c>
      <c r="B44" s="53"/>
      <c r="C44" s="53"/>
      <c r="D44" s="53"/>
      <c r="E44" s="53"/>
      <c r="F44" s="53"/>
      <c r="G44" s="53"/>
      <c r="H44" s="53"/>
      <c r="I44" s="53"/>
      <c r="J44" s="53"/>
      <c r="K44" s="53"/>
      <c r="L44" s="53"/>
      <c r="M44" s="53"/>
    </row>
    <row r="45" spans="1:13" ht="11.25" customHeight="1">
      <c r="A45" s="53"/>
      <c r="B45" s="30" t="s">
        <v>101</v>
      </c>
      <c r="C45" s="31"/>
      <c r="D45" s="31"/>
      <c r="E45" s="31"/>
      <c r="F45" s="31"/>
      <c r="G45" s="31"/>
      <c r="H45" s="31"/>
      <c r="I45" s="31"/>
      <c r="J45" s="31"/>
      <c r="K45" s="31"/>
      <c r="L45" s="31"/>
      <c r="M45" s="32"/>
    </row>
    <row r="46" spans="1:13" ht="11.25" customHeight="1">
      <c r="A46" s="53"/>
      <c r="B46" s="33" t="s">
        <v>102</v>
      </c>
      <c r="C46" s="34"/>
      <c r="D46" s="34"/>
      <c r="E46" s="34"/>
      <c r="F46" s="34"/>
      <c r="G46" s="34"/>
      <c r="H46" s="34"/>
      <c r="I46" s="34"/>
      <c r="J46" s="34"/>
      <c r="K46" s="34"/>
      <c r="L46" s="34"/>
      <c r="M46" s="35"/>
    </row>
    <row r="47" spans="1:13" ht="58.5" customHeight="1">
      <c r="A47" s="27"/>
      <c r="B47" s="578"/>
      <c r="C47" s="579"/>
      <c r="D47" s="579"/>
      <c r="E47" s="579"/>
      <c r="F47" s="579"/>
      <c r="G47" s="579"/>
      <c r="H47" s="579"/>
      <c r="I47" s="579"/>
      <c r="J47" s="579"/>
      <c r="K47" s="579"/>
      <c r="L47" s="579"/>
      <c r="M47" s="580"/>
    </row>
    <row r="48" spans="1:13" ht="13" customHeight="1">
      <c r="B48" s="53"/>
      <c r="C48" s="53"/>
      <c r="D48" s="53"/>
      <c r="E48" s="53"/>
      <c r="F48" s="53"/>
      <c r="G48" s="53"/>
      <c r="H48" s="53"/>
      <c r="I48" s="53"/>
      <c r="J48" s="53"/>
      <c r="K48" s="53"/>
      <c r="L48" s="53"/>
      <c r="M48" s="53"/>
    </row>
    <row r="49" spans="1:13" ht="13" customHeight="1">
      <c r="A49" s="53" t="s">
        <v>103</v>
      </c>
      <c r="B49" s="53"/>
      <c r="C49" s="53"/>
      <c r="D49" s="53"/>
      <c r="E49" s="53"/>
      <c r="F49" s="53"/>
      <c r="G49" s="53"/>
      <c r="H49" s="53"/>
      <c r="I49" s="53"/>
      <c r="J49" s="53"/>
      <c r="K49" s="53"/>
      <c r="L49" s="53"/>
      <c r="M49" s="53"/>
    </row>
    <row r="50" spans="1:13" ht="13" customHeight="1">
      <c r="A50" s="53" t="s">
        <v>104</v>
      </c>
      <c r="B50" s="53"/>
      <c r="C50" s="53"/>
      <c r="D50" s="53"/>
      <c r="E50" s="53"/>
      <c r="F50" s="53"/>
      <c r="G50" s="53"/>
      <c r="H50" s="53"/>
      <c r="I50" s="53"/>
      <c r="J50" s="53"/>
      <c r="K50" s="53"/>
      <c r="L50" s="53"/>
      <c r="M50" s="53"/>
    </row>
    <row r="51" spans="1:13" ht="13" customHeight="1">
      <c r="A51" s="53"/>
      <c r="B51" s="354" t="s">
        <v>72</v>
      </c>
      <c r="C51" s="346"/>
      <c r="D51" s="346"/>
      <c r="E51" s="346"/>
      <c r="F51" s="346"/>
      <c r="G51" s="346"/>
      <c r="H51" s="346"/>
      <c r="I51" s="346"/>
      <c r="J51" s="346"/>
      <c r="K51" s="346"/>
      <c r="L51" s="346"/>
      <c r="M51" s="355"/>
    </row>
    <row r="52" spans="1:13" ht="17.25" customHeight="1">
      <c r="A52" s="53"/>
      <c r="B52" s="326"/>
      <c r="C52" s="541"/>
      <c r="D52" s="541"/>
      <c r="E52" s="541"/>
      <c r="F52" s="541"/>
      <c r="G52" s="541"/>
      <c r="H52" s="541"/>
      <c r="I52" s="541"/>
      <c r="J52" s="541"/>
      <c r="K52" s="541"/>
      <c r="L52" s="541"/>
      <c r="M52" s="582"/>
    </row>
    <row r="53" spans="1:13" ht="13" customHeight="1">
      <c r="A53" s="53"/>
      <c r="B53" s="326" t="s">
        <v>73</v>
      </c>
      <c r="M53" s="351"/>
    </row>
    <row r="54" spans="1:13" ht="51.75" customHeight="1">
      <c r="A54" s="53"/>
      <c r="B54" s="344"/>
      <c r="C54" s="579"/>
      <c r="D54" s="579"/>
      <c r="E54" s="579"/>
      <c r="F54" s="579"/>
      <c r="G54" s="579"/>
      <c r="H54" s="579"/>
      <c r="I54" s="579"/>
      <c r="J54" s="579"/>
      <c r="K54" s="579"/>
      <c r="L54" s="579"/>
      <c r="M54" s="580"/>
    </row>
    <row r="55" spans="1:13" ht="13" customHeight="1">
      <c r="A55" s="53"/>
      <c r="B55" s="53"/>
      <c r="C55" s="37"/>
      <c r="D55" s="37"/>
      <c r="E55" s="37"/>
      <c r="F55" s="37"/>
      <c r="G55" s="37"/>
      <c r="H55" s="37"/>
      <c r="I55" s="53"/>
      <c r="J55" s="53"/>
      <c r="K55" s="53"/>
      <c r="L55" s="53"/>
      <c r="M55" s="53"/>
    </row>
    <row r="56" spans="1:13" ht="13" customHeight="1">
      <c r="A56" s="53" t="s">
        <v>105</v>
      </c>
      <c r="B56" s="53"/>
      <c r="C56" s="37"/>
      <c r="D56" s="37"/>
      <c r="E56" s="37"/>
      <c r="F56" s="37"/>
      <c r="G56" s="37"/>
      <c r="H56" s="37"/>
      <c r="I56" s="53"/>
      <c r="J56" s="53"/>
      <c r="K56" s="53"/>
      <c r="L56" s="53"/>
      <c r="M56" s="53"/>
    </row>
    <row r="57" spans="1:13" ht="13" customHeight="1">
      <c r="A57" s="53"/>
      <c r="B57" s="354" t="s">
        <v>106</v>
      </c>
      <c r="C57" s="38"/>
      <c r="D57" s="38"/>
      <c r="E57" s="38"/>
      <c r="F57" s="38"/>
      <c r="G57" s="38"/>
      <c r="H57" s="38"/>
      <c r="I57" s="346"/>
      <c r="J57" s="346"/>
      <c r="K57" s="346"/>
      <c r="L57" s="346"/>
      <c r="M57" s="355"/>
    </row>
    <row r="58" spans="1:13" ht="13" customHeight="1">
      <c r="A58" s="53"/>
      <c r="B58" s="326" t="s">
        <v>107</v>
      </c>
      <c r="C58" s="26"/>
      <c r="D58" s="26"/>
      <c r="E58" s="26"/>
      <c r="F58" s="26"/>
      <c r="G58" s="26"/>
      <c r="H58" s="26"/>
      <c r="M58" s="351"/>
    </row>
    <row r="59" spans="1:13" ht="13" customHeight="1">
      <c r="A59" s="53"/>
      <c r="B59" s="326" t="s">
        <v>18</v>
      </c>
      <c r="C59" s="26"/>
      <c r="D59" s="26"/>
      <c r="E59" s="583" t="s">
        <v>450</v>
      </c>
      <c r="F59" s="583"/>
      <c r="G59" s="541" t="s">
        <v>452</v>
      </c>
      <c r="H59" s="541"/>
      <c r="I59" s="541"/>
      <c r="M59" s="351"/>
    </row>
    <row r="60" spans="1:13" ht="13" customHeight="1">
      <c r="A60" s="53"/>
      <c r="B60" s="326"/>
      <c r="C60" s="26"/>
      <c r="D60" s="26"/>
      <c r="E60" s="26"/>
      <c r="F60" s="26"/>
      <c r="G60" s="26"/>
      <c r="H60" s="26"/>
      <c r="M60" s="351"/>
    </row>
    <row r="61" spans="1:13" ht="13" customHeight="1">
      <c r="A61" s="53"/>
      <c r="B61" s="326" t="s">
        <v>881</v>
      </c>
      <c r="C61" s="26"/>
      <c r="D61" s="26"/>
      <c r="E61" s="26"/>
      <c r="F61" s="26"/>
      <c r="G61" s="26"/>
      <c r="H61" s="26"/>
      <c r="M61" s="351"/>
    </row>
    <row r="62" spans="1:13" ht="13" customHeight="1">
      <c r="A62" s="53"/>
      <c r="B62" s="326" t="s">
        <v>109</v>
      </c>
      <c r="C62" s="26"/>
      <c r="D62" s="26"/>
      <c r="E62" s="541" t="s">
        <v>453</v>
      </c>
      <c r="F62" s="541"/>
      <c r="G62" s="541" t="s">
        <v>454</v>
      </c>
      <c r="H62" s="541"/>
      <c r="M62" s="351"/>
    </row>
    <row r="63" spans="1:13" ht="13" customHeight="1">
      <c r="A63" s="53"/>
      <c r="B63" s="326"/>
      <c r="C63" s="26"/>
      <c r="D63" s="26"/>
      <c r="E63" s="26"/>
      <c r="F63" s="26"/>
      <c r="G63" s="26"/>
      <c r="H63" s="26"/>
      <c r="M63" s="351"/>
    </row>
    <row r="64" spans="1:13" ht="13" customHeight="1">
      <c r="A64" s="53"/>
      <c r="B64" s="326" t="s">
        <v>461</v>
      </c>
      <c r="C64" s="26"/>
      <c r="D64" s="26"/>
      <c r="E64" s="26"/>
      <c r="F64" s="26"/>
      <c r="G64" s="26"/>
      <c r="H64" s="26"/>
      <c r="M64" s="351"/>
    </row>
    <row r="65" spans="1:13" ht="13" customHeight="1">
      <c r="A65" s="53"/>
      <c r="B65" s="52" t="s">
        <v>462</v>
      </c>
      <c r="C65" s="26"/>
      <c r="D65" s="26"/>
      <c r="E65" s="26"/>
      <c r="F65" s="26"/>
      <c r="G65" s="26"/>
      <c r="H65" s="26"/>
      <c r="M65" s="351"/>
    </row>
    <row r="66" spans="1:13" ht="13" customHeight="1">
      <c r="A66" s="53"/>
      <c r="B66" s="326" t="s">
        <v>110</v>
      </c>
      <c r="C66" s="26"/>
      <c r="D66" s="26"/>
      <c r="E66" s="583" t="s">
        <v>455</v>
      </c>
      <c r="F66" s="583"/>
      <c r="G66" s="541" t="s">
        <v>456</v>
      </c>
      <c r="H66" s="541"/>
      <c r="I66" s="584"/>
      <c r="J66" s="584"/>
      <c r="M66" s="351"/>
    </row>
    <row r="67" spans="1:13" ht="13" customHeight="1">
      <c r="A67" s="53"/>
      <c r="B67" s="344"/>
      <c r="C67" s="39"/>
      <c r="D67" s="39"/>
      <c r="E67" s="39"/>
      <c r="F67" s="39"/>
      <c r="G67" s="39"/>
      <c r="H67" s="39"/>
      <c r="I67" s="345"/>
      <c r="J67" s="345"/>
      <c r="K67" s="345"/>
      <c r="L67" s="345"/>
      <c r="M67" s="353"/>
    </row>
    <row r="68" spans="1:13" ht="13" customHeight="1">
      <c r="A68" s="53"/>
    </row>
    <row r="69" spans="1:13" ht="13.5" customHeight="1">
      <c r="A69" s="53" t="s">
        <v>148</v>
      </c>
    </row>
    <row r="70" spans="1:13" ht="13.5" customHeight="1">
      <c r="A70" s="53" t="s">
        <v>129</v>
      </c>
    </row>
    <row r="71" spans="1:13" ht="13.5" customHeight="1">
      <c r="A71" s="53"/>
      <c r="B71" s="354" t="s">
        <v>130</v>
      </c>
      <c r="C71" s="346"/>
      <c r="D71" s="346"/>
      <c r="E71" s="346"/>
      <c r="F71" s="346"/>
      <c r="G71" s="346"/>
      <c r="H71" s="346"/>
      <c r="I71" s="346"/>
      <c r="J71" s="346"/>
      <c r="K71" s="346"/>
      <c r="L71" s="355"/>
    </row>
    <row r="72" spans="1:13" ht="13.5" customHeight="1">
      <c r="A72" s="53"/>
      <c r="B72" s="326" t="s">
        <v>108</v>
      </c>
      <c r="E72" s="583" t="s">
        <v>450</v>
      </c>
      <c r="F72" s="583"/>
      <c r="G72" s="584" t="s">
        <v>451</v>
      </c>
      <c r="H72" s="584"/>
      <c r="L72" s="351"/>
    </row>
    <row r="73" spans="1:13" ht="13" customHeight="1">
      <c r="A73" s="53"/>
      <c r="B73" s="326"/>
      <c r="L73" s="351"/>
    </row>
    <row r="74" spans="1:13" ht="13" customHeight="1">
      <c r="A74" s="53"/>
      <c r="B74" s="326" t="s">
        <v>131</v>
      </c>
      <c r="L74" s="351"/>
    </row>
    <row r="75" spans="1:13" ht="13.5" customHeight="1">
      <c r="A75" s="53"/>
      <c r="B75" s="326" t="s">
        <v>132</v>
      </c>
      <c r="E75" s="583" t="s">
        <v>450</v>
      </c>
      <c r="F75" s="583"/>
      <c r="G75" s="584" t="s">
        <v>451</v>
      </c>
      <c r="H75" s="584"/>
      <c r="I75" s="583" t="s">
        <v>457</v>
      </c>
      <c r="J75" s="583"/>
      <c r="L75" s="351"/>
    </row>
    <row r="76" spans="1:13" ht="13" customHeight="1">
      <c r="A76" s="53"/>
      <c r="B76" s="344"/>
      <c r="C76" s="345"/>
      <c r="D76" s="345"/>
      <c r="E76" s="345"/>
      <c r="F76" s="345"/>
      <c r="G76" s="345"/>
      <c r="H76" s="345"/>
      <c r="I76" s="345"/>
      <c r="J76" s="345"/>
      <c r="K76" s="345"/>
      <c r="L76" s="353"/>
    </row>
    <row r="77" spans="1:13" ht="13" customHeight="1">
      <c r="A77" s="53"/>
    </row>
    <row r="78" spans="1:13" ht="13.5" customHeight="1">
      <c r="A78" s="53" t="s">
        <v>234</v>
      </c>
    </row>
    <row r="79" spans="1:13" ht="13.5" customHeight="1">
      <c r="A79" s="53"/>
      <c r="B79" s="354" t="s">
        <v>130</v>
      </c>
      <c r="C79" s="346"/>
      <c r="D79" s="346"/>
      <c r="E79" s="346"/>
      <c r="F79" s="346"/>
      <c r="G79" s="346"/>
      <c r="H79" s="346"/>
      <c r="I79" s="346"/>
      <c r="J79" s="346"/>
      <c r="K79" s="346"/>
      <c r="L79" s="355"/>
    </row>
    <row r="80" spans="1:13" ht="13.5" customHeight="1">
      <c r="A80" s="53"/>
      <c r="B80" s="326" t="s">
        <v>108</v>
      </c>
      <c r="E80" s="583" t="s">
        <v>450</v>
      </c>
      <c r="F80" s="583"/>
      <c r="G80" s="584" t="s">
        <v>451</v>
      </c>
      <c r="H80" s="584"/>
      <c r="L80" s="351"/>
    </row>
    <row r="81" spans="1:12" ht="13" customHeight="1">
      <c r="A81" s="53"/>
      <c r="B81" s="326"/>
      <c r="L81" s="351"/>
    </row>
    <row r="82" spans="1:12" ht="13" customHeight="1">
      <c r="A82" s="53"/>
      <c r="B82" s="326" t="s">
        <v>131</v>
      </c>
      <c r="L82" s="351"/>
    </row>
    <row r="83" spans="1:12" ht="13.5" customHeight="1">
      <c r="A83" s="53"/>
      <c r="B83" s="326" t="s">
        <v>132</v>
      </c>
      <c r="E83" s="583" t="s">
        <v>450</v>
      </c>
      <c r="F83" s="583"/>
      <c r="G83" s="584" t="s">
        <v>451</v>
      </c>
      <c r="H83" s="584"/>
      <c r="I83" s="583" t="s">
        <v>457</v>
      </c>
      <c r="J83" s="583"/>
      <c r="L83" s="351"/>
    </row>
    <row r="84" spans="1:12" ht="13" customHeight="1">
      <c r="A84" s="53"/>
      <c r="B84" s="344"/>
      <c r="C84" s="345"/>
      <c r="D84" s="345"/>
      <c r="E84" s="345"/>
      <c r="F84" s="345"/>
      <c r="G84" s="345"/>
      <c r="H84" s="345"/>
      <c r="I84" s="345"/>
      <c r="J84" s="345"/>
      <c r="K84" s="345"/>
      <c r="L84" s="353"/>
    </row>
    <row r="85" spans="1:12" ht="13" customHeight="1">
      <c r="A85" s="53"/>
    </row>
    <row r="86" spans="1:12" ht="13" customHeight="1">
      <c r="A86" s="53" t="s">
        <v>149</v>
      </c>
    </row>
    <row r="87" spans="1:12" ht="13" customHeight="1">
      <c r="A87" s="53" t="s">
        <v>133</v>
      </c>
    </row>
    <row r="88" spans="1:12" ht="13" customHeight="1">
      <c r="A88" s="53"/>
      <c r="B88" s="354" t="s">
        <v>138</v>
      </c>
      <c r="C88" s="346"/>
      <c r="D88" s="346"/>
      <c r="E88" s="346"/>
      <c r="F88" s="346"/>
      <c r="G88" s="346"/>
      <c r="H88" s="346"/>
      <c r="I88" s="346"/>
      <c r="J88" s="346"/>
      <c r="K88" s="346"/>
      <c r="L88" s="355"/>
    </row>
    <row r="89" spans="1:12" ht="13" customHeight="1">
      <c r="A89" s="53"/>
      <c r="B89" s="326" t="s">
        <v>108</v>
      </c>
      <c r="E89" s="583" t="s">
        <v>450</v>
      </c>
      <c r="F89" s="583"/>
      <c r="G89" s="584" t="s">
        <v>451</v>
      </c>
      <c r="H89" s="584"/>
      <c r="L89" s="351"/>
    </row>
    <row r="90" spans="1:12" ht="13" customHeight="1">
      <c r="A90" s="53"/>
      <c r="B90" s="326"/>
      <c r="L90" s="351"/>
    </row>
    <row r="91" spans="1:12" ht="13" customHeight="1">
      <c r="A91" s="53"/>
      <c r="B91" s="326" t="s">
        <v>139</v>
      </c>
      <c r="L91" s="351"/>
    </row>
    <row r="92" spans="1:12" ht="13" customHeight="1">
      <c r="A92" s="53"/>
      <c r="B92" s="326"/>
      <c r="C92" s="199" t="s">
        <v>134</v>
      </c>
      <c r="L92" s="351"/>
    </row>
    <row r="93" spans="1:12" ht="13" customHeight="1">
      <c r="A93" s="53"/>
      <c r="B93" s="326" t="s">
        <v>135</v>
      </c>
      <c r="E93" s="478" t="s">
        <v>458</v>
      </c>
      <c r="F93" s="478"/>
      <c r="G93" s="500" t="s">
        <v>459</v>
      </c>
      <c r="H93" s="500"/>
      <c r="I93" s="195"/>
      <c r="J93" s="478" t="s">
        <v>460</v>
      </c>
      <c r="K93" s="478"/>
      <c r="L93" s="351"/>
    </row>
    <row r="94" spans="1:12" ht="13" customHeight="1">
      <c r="A94" s="53"/>
      <c r="B94" s="344"/>
      <c r="C94" s="345"/>
      <c r="D94" s="345"/>
      <c r="E94" s="345"/>
      <c r="F94" s="345"/>
      <c r="G94" s="345"/>
      <c r="H94" s="345"/>
      <c r="I94" s="345"/>
      <c r="J94" s="345"/>
      <c r="K94" s="345"/>
      <c r="L94" s="353"/>
    </row>
    <row r="95" spans="1:12" ht="13" customHeight="1">
      <c r="A95" s="53"/>
    </row>
    <row r="96" spans="1:12" ht="13" customHeight="1">
      <c r="A96" s="53"/>
    </row>
    <row r="97" spans="1:12" ht="13" customHeight="1">
      <c r="A97" s="53" t="s">
        <v>136</v>
      </c>
    </row>
    <row r="98" spans="1:12" ht="13" customHeight="1">
      <c r="A98" s="53"/>
      <c r="B98" s="354" t="s">
        <v>140</v>
      </c>
      <c r="C98" s="346"/>
      <c r="D98" s="346"/>
      <c r="E98" s="346"/>
      <c r="F98" s="346"/>
      <c r="G98" s="346"/>
      <c r="H98" s="346"/>
      <c r="I98" s="346"/>
      <c r="J98" s="346"/>
      <c r="K98" s="346"/>
      <c r="L98" s="355"/>
    </row>
    <row r="99" spans="1:12" ht="13" customHeight="1">
      <c r="A99" s="53"/>
      <c r="B99" s="326" t="s">
        <v>137</v>
      </c>
      <c r="E99" s="478" t="s">
        <v>463</v>
      </c>
      <c r="F99" s="478"/>
      <c r="G99" s="500" t="s">
        <v>464</v>
      </c>
      <c r="H99" s="500"/>
      <c r="I99" s="195"/>
      <c r="J99" s="478" t="s">
        <v>465</v>
      </c>
      <c r="K99" s="478"/>
      <c r="L99" s="351"/>
    </row>
    <row r="100" spans="1:12" ht="13" customHeight="1">
      <c r="A100" s="53"/>
      <c r="B100" s="326"/>
      <c r="L100" s="351"/>
    </row>
    <row r="101" spans="1:12" ht="13" customHeight="1">
      <c r="A101" s="53"/>
      <c r="B101" s="326" t="s">
        <v>141</v>
      </c>
      <c r="L101" s="351"/>
    </row>
    <row r="102" spans="1:12" ht="13" customHeight="1">
      <c r="A102" s="53"/>
      <c r="B102" s="326" t="s">
        <v>137</v>
      </c>
      <c r="E102" s="478" t="s">
        <v>463</v>
      </c>
      <c r="F102" s="478"/>
      <c r="G102" s="500" t="s">
        <v>464</v>
      </c>
      <c r="H102" s="500"/>
      <c r="I102" s="195"/>
      <c r="J102" s="478" t="s">
        <v>465</v>
      </c>
      <c r="K102" s="478"/>
      <c r="L102" s="351"/>
    </row>
    <row r="103" spans="1:12" ht="13" customHeight="1">
      <c r="A103" s="53"/>
      <c r="B103" s="344"/>
      <c r="C103" s="345"/>
      <c r="D103" s="345"/>
      <c r="E103" s="345"/>
      <c r="F103" s="345"/>
      <c r="G103" s="345"/>
      <c r="H103" s="345"/>
      <c r="I103" s="345"/>
      <c r="J103" s="345"/>
      <c r="K103" s="345"/>
      <c r="L103" s="353"/>
    </row>
    <row r="104" spans="1:12" ht="13" customHeight="1">
      <c r="A104" s="53"/>
    </row>
    <row r="105" spans="1:12" ht="13" customHeight="1">
      <c r="A105" s="53"/>
    </row>
    <row r="106" spans="1:12" ht="13" customHeight="1">
      <c r="A106" s="53" t="s">
        <v>142</v>
      </c>
    </row>
    <row r="107" spans="1:12" ht="13" customHeight="1">
      <c r="A107" s="53"/>
      <c r="B107" s="354" t="s">
        <v>143</v>
      </c>
      <c r="C107" s="346"/>
      <c r="D107" s="346"/>
      <c r="E107" s="346"/>
      <c r="F107" s="346"/>
      <c r="G107" s="346"/>
      <c r="H107" s="346"/>
      <c r="I107" s="346"/>
      <c r="J107" s="346"/>
      <c r="K107" s="346"/>
      <c r="L107" s="355"/>
    </row>
    <row r="108" spans="1:12" ht="13" customHeight="1">
      <c r="A108" s="53"/>
      <c r="B108" s="326" t="s">
        <v>144</v>
      </c>
      <c r="L108" s="351"/>
    </row>
    <row r="109" spans="1:12" ht="13" customHeight="1">
      <c r="A109" s="53"/>
      <c r="B109" s="326" t="s">
        <v>145</v>
      </c>
      <c r="E109" s="195" t="s">
        <v>466</v>
      </c>
      <c r="F109" s="195"/>
      <c r="G109" s="195"/>
      <c r="H109" s="478" t="s">
        <v>468</v>
      </c>
      <c r="I109" s="478"/>
      <c r="J109" s="478"/>
      <c r="K109" s="478"/>
      <c r="L109" s="351"/>
    </row>
    <row r="110" spans="1:12" ht="13" customHeight="1">
      <c r="A110" s="53"/>
      <c r="B110" s="326"/>
      <c r="L110" s="351"/>
    </row>
    <row r="111" spans="1:12" ht="13" customHeight="1">
      <c r="A111" s="53"/>
      <c r="B111" s="52" t="s">
        <v>146</v>
      </c>
      <c r="L111" s="351"/>
    </row>
    <row r="112" spans="1:12" ht="26.25" customHeight="1">
      <c r="A112" s="53"/>
      <c r="B112" s="407" t="s">
        <v>147</v>
      </c>
      <c r="C112" s="345"/>
      <c r="D112" s="345"/>
      <c r="E112" s="340" t="s">
        <v>466</v>
      </c>
      <c r="F112" s="340"/>
      <c r="G112" s="340"/>
      <c r="H112" s="585" t="s">
        <v>468</v>
      </c>
      <c r="I112" s="585"/>
      <c r="J112" s="503" t="s">
        <v>467</v>
      </c>
      <c r="K112" s="503"/>
      <c r="L112" s="408"/>
    </row>
    <row r="113" spans="1:12" ht="13" customHeight="1">
      <c r="A113" s="53"/>
    </row>
    <row r="114" spans="1:12" ht="13" customHeight="1">
      <c r="A114" s="259" t="s">
        <v>155</v>
      </c>
    </row>
    <row r="115" spans="1:12" ht="14.25" customHeight="1">
      <c r="A115" s="199" t="s">
        <v>730</v>
      </c>
      <c r="H115" s="199" t="s">
        <v>512</v>
      </c>
    </row>
    <row r="116" spans="1:12" ht="15" customHeight="1">
      <c r="B116" s="437" t="s">
        <v>513</v>
      </c>
      <c r="C116" s="438"/>
      <c r="D116" s="438"/>
      <c r="E116" s="439"/>
      <c r="F116" s="437" t="s">
        <v>930</v>
      </c>
      <c r="G116" s="438"/>
      <c r="H116" s="438"/>
      <c r="I116" s="439"/>
      <c r="J116" s="437" t="s">
        <v>651</v>
      </c>
      <c r="K116" s="438"/>
      <c r="L116" s="439"/>
    </row>
    <row r="117" spans="1:12" ht="24" customHeight="1">
      <c r="B117" s="440">
        <v>1</v>
      </c>
      <c r="C117" s="441"/>
      <c r="D117" s="441"/>
      <c r="E117" s="442"/>
      <c r="F117" s="437"/>
      <c r="G117" s="438"/>
      <c r="H117" s="438"/>
      <c r="I117" s="439"/>
      <c r="J117" s="586">
        <f>ROUNDUP(F117/365,1)</f>
        <v>0</v>
      </c>
      <c r="K117" s="587"/>
      <c r="L117" s="588"/>
    </row>
    <row r="118" spans="1:12" ht="24" customHeight="1">
      <c r="B118" s="440">
        <v>2</v>
      </c>
      <c r="C118" s="441"/>
      <c r="D118" s="441"/>
      <c r="E118" s="442"/>
      <c r="F118" s="437"/>
      <c r="G118" s="438"/>
      <c r="H118" s="438"/>
      <c r="I118" s="439"/>
      <c r="J118" s="586">
        <f t="shared" ref="J118:J119" si="0">ROUNDUP(F118/365,1)</f>
        <v>0</v>
      </c>
      <c r="K118" s="587"/>
      <c r="L118" s="588"/>
    </row>
    <row r="119" spans="1:12" ht="24" customHeight="1">
      <c r="B119" s="440">
        <v>3</v>
      </c>
      <c r="C119" s="441"/>
      <c r="D119" s="441"/>
      <c r="E119" s="442"/>
      <c r="F119" s="437"/>
      <c r="G119" s="438"/>
      <c r="H119" s="438"/>
      <c r="I119" s="439"/>
      <c r="J119" s="586">
        <f t="shared" si="0"/>
        <v>0</v>
      </c>
      <c r="K119" s="587"/>
      <c r="L119" s="588"/>
    </row>
    <row r="120" spans="1:12" ht="15" customHeight="1">
      <c r="B120" s="409" t="s">
        <v>934</v>
      </c>
      <c r="C120" s="409"/>
      <c r="I120" s="581"/>
      <c r="J120" s="581"/>
      <c r="K120" s="581"/>
    </row>
    <row r="121" spans="1:12" ht="15" customHeight="1">
      <c r="B121" s="409"/>
      <c r="C121" s="433" t="s">
        <v>931</v>
      </c>
      <c r="I121" s="323"/>
      <c r="J121" s="323"/>
      <c r="K121" s="323"/>
    </row>
    <row r="122" spans="1:12" ht="12.75" customHeight="1"/>
    <row r="123" spans="1:12" ht="13" customHeight="1">
      <c r="A123" s="53" t="s">
        <v>647</v>
      </c>
    </row>
    <row r="124" spans="1:12" ht="13" customHeight="1">
      <c r="A124" s="53"/>
      <c r="B124" s="354" t="s">
        <v>150</v>
      </c>
      <c r="C124" s="346"/>
      <c r="D124" s="346"/>
      <c r="E124" s="346"/>
      <c r="F124" s="346"/>
      <c r="G124" s="346"/>
      <c r="H124" s="346"/>
      <c r="I124" s="346"/>
      <c r="J124" s="346"/>
      <c r="K124" s="346"/>
      <c r="L124" s="355"/>
    </row>
    <row r="125" spans="1:12" ht="13" customHeight="1">
      <c r="A125" s="53"/>
      <c r="B125" s="326"/>
      <c r="C125" s="541" t="s">
        <v>240</v>
      </c>
      <c r="D125" s="541"/>
      <c r="E125" s="541"/>
      <c r="F125" s="541"/>
      <c r="G125" s="541"/>
      <c r="H125" s="541"/>
      <c r="I125" s="541"/>
      <c r="J125" s="199" t="s">
        <v>233</v>
      </c>
      <c r="L125" s="351"/>
    </row>
    <row r="126" spans="1:12" ht="13" customHeight="1">
      <c r="A126" s="53"/>
      <c r="B126" s="326"/>
      <c r="L126" s="351"/>
    </row>
    <row r="127" spans="1:12" ht="13" customHeight="1">
      <c r="A127" s="53"/>
      <c r="B127" s="326" t="s">
        <v>889</v>
      </c>
      <c r="L127" s="351"/>
    </row>
    <row r="128" spans="1:12" ht="13" customHeight="1">
      <c r="A128" s="53"/>
      <c r="B128" s="326"/>
      <c r="C128" s="541"/>
      <c r="D128" s="541"/>
      <c r="E128" s="541"/>
      <c r="F128" s="541"/>
      <c r="G128" s="541"/>
      <c r="H128" s="541"/>
      <c r="I128" s="541"/>
      <c r="J128" s="541"/>
      <c r="K128" s="541"/>
      <c r="L128" s="582"/>
    </row>
    <row r="129" spans="1:12" ht="13" customHeight="1">
      <c r="A129" s="53"/>
      <c r="B129" s="326"/>
      <c r="C129" s="541"/>
      <c r="D129" s="541"/>
      <c r="E129" s="541"/>
      <c r="F129" s="541"/>
      <c r="G129" s="541"/>
      <c r="H129" s="541"/>
      <c r="I129" s="541"/>
      <c r="J129" s="541"/>
      <c r="K129" s="541"/>
      <c r="L129" s="582"/>
    </row>
    <row r="130" spans="1:12" ht="13" customHeight="1">
      <c r="A130" s="53"/>
      <c r="B130" s="326"/>
      <c r="C130" s="541"/>
      <c r="D130" s="541"/>
      <c r="E130" s="541"/>
      <c r="F130" s="541"/>
      <c r="G130" s="541"/>
      <c r="H130" s="541"/>
      <c r="I130" s="541"/>
      <c r="J130" s="541"/>
      <c r="K130" s="541"/>
      <c r="L130" s="582"/>
    </row>
    <row r="131" spans="1:12" ht="13" customHeight="1">
      <c r="A131" s="53"/>
      <c r="B131" s="344"/>
      <c r="C131" s="519"/>
      <c r="D131" s="519"/>
      <c r="E131" s="519"/>
      <c r="F131" s="519"/>
      <c r="G131" s="519"/>
      <c r="H131" s="519"/>
      <c r="I131" s="519"/>
      <c r="J131" s="519"/>
      <c r="K131" s="519"/>
      <c r="L131" s="523"/>
    </row>
    <row r="132" spans="1:12" ht="13" customHeight="1">
      <c r="A132" s="53"/>
    </row>
    <row r="133" spans="1:12" ht="13" customHeight="1">
      <c r="A133" s="53"/>
    </row>
    <row r="134" spans="1:12" ht="13" customHeight="1">
      <c r="A134" s="53" t="s">
        <v>648</v>
      </c>
    </row>
    <row r="135" spans="1:12" ht="13" customHeight="1">
      <c r="A135" s="53"/>
      <c r="B135" s="354" t="s">
        <v>151</v>
      </c>
      <c r="C135" s="346"/>
      <c r="D135" s="346"/>
      <c r="E135" s="346"/>
      <c r="F135" s="346"/>
      <c r="G135" s="346"/>
      <c r="H135" s="346"/>
      <c r="I135" s="346"/>
      <c r="J135" s="346"/>
      <c r="K135" s="346"/>
      <c r="L135" s="355"/>
    </row>
    <row r="136" spans="1:12" ht="31.5" customHeight="1">
      <c r="A136" s="53"/>
      <c r="B136" s="344" t="s">
        <v>469</v>
      </c>
      <c r="C136" s="345"/>
      <c r="D136" s="345"/>
      <c r="E136" s="345" t="s">
        <v>470</v>
      </c>
      <c r="F136" s="345"/>
      <c r="G136" s="345"/>
      <c r="H136" s="519" t="s">
        <v>471</v>
      </c>
      <c r="I136" s="519"/>
      <c r="J136" s="345"/>
      <c r="K136" s="345"/>
      <c r="L136" s="353"/>
    </row>
    <row r="137" spans="1:12" ht="13" customHeight="1">
      <c r="A137" s="53"/>
    </row>
    <row r="138" spans="1:12" ht="13" customHeight="1">
      <c r="A138" s="53"/>
    </row>
  </sheetData>
  <mergeCells count="125">
    <mergeCell ref="F119:I119"/>
    <mergeCell ref="C128:L131"/>
    <mergeCell ref="H136:I136"/>
    <mergeCell ref="J109:K109"/>
    <mergeCell ref="H109:I109"/>
    <mergeCell ref="H112:I112"/>
    <mergeCell ref="J112:K112"/>
    <mergeCell ref="E99:F99"/>
    <mergeCell ref="G99:H99"/>
    <mergeCell ref="J99:K99"/>
    <mergeCell ref="E102:F102"/>
    <mergeCell ref="G102:H102"/>
    <mergeCell ref="J102:K102"/>
    <mergeCell ref="J116:L116"/>
    <mergeCell ref="J117:L117"/>
    <mergeCell ref="J118:L118"/>
    <mergeCell ref="J119:L119"/>
    <mergeCell ref="C125:I125"/>
    <mergeCell ref="I120:K120"/>
    <mergeCell ref="B116:E116"/>
    <mergeCell ref="B117:E117"/>
    <mergeCell ref="B118:E118"/>
    <mergeCell ref="B119:E119"/>
    <mergeCell ref="F116:I116"/>
    <mergeCell ref="F117:I117"/>
    <mergeCell ref="F118:I118"/>
    <mergeCell ref="E62:F62"/>
    <mergeCell ref="G62:H62"/>
    <mergeCell ref="E66:F66"/>
    <mergeCell ref="G66:H66"/>
    <mergeCell ref="I66:J66"/>
    <mergeCell ref="E89:F89"/>
    <mergeCell ref="G89:H89"/>
    <mergeCell ref="E93:F93"/>
    <mergeCell ref="G93:H93"/>
    <mergeCell ref="J93:K93"/>
    <mergeCell ref="E80:F80"/>
    <mergeCell ref="G80:H80"/>
    <mergeCell ref="E83:F83"/>
    <mergeCell ref="G83:H83"/>
    <mergeCell ref="I83:J83"/>
    <mergeCell ref="E72:F72"/>
    <mergeCell ref="G72:H72"/>
    <mergeCell ref="E75:F75"/>
    <mergeCell ref="G75:H75"/>
    <mergeCell ref="I75:J75"/>
    <mergeCell ref="H34:I34"/>
    <mergeCell ref="B34:D34"/>
    <mergeCell ref="C54:M54"/>
    <mergeCell ref="E41:K41"/>
    <mergeCell ref="B47:M47"/>
    <mergeCell ref="C52:M52"/>
    <mergeCell ref="E34:F34"/>
    <mergeCell ref="J34:K34"/>
    <mergeCell ref="E59:F59"/>
    <mergeCell ref="G59:I59"/>
    <mergeCell ref="K29:M29"/>
    <mergeCell ref="B29:D29"/>
    <mergeCell ref="E24:G24"/>
    <mergeCell ref="E29:G29"/>
    <mergeCell ref="I24:J24"/>
    <mergeCell ref="I29:J29"/>
    <mergeCell ref="B28:D28"/>
    <mergeCell ref="E28:G28"/>
    <mergeCell ref="I28:J28"/>
    <mergeCell ref="E26:G26"/>
    <mergeCell ref="I26:J26"/>
    <mergeCell ref="B27:D27"/>
    <mergeCell ref="E27:G27"/>
    <mergeCell ref="K24:M24"/>
    <mergeCell ref="I27:J27"/>
    <mergeCell ref="B24:D24"/>
    <mergeCell ref="E25:G25"/>
    <mergeCell ref="I25:J25"/>
    <mergeCell ref="B2:E2"/>
    <mergeCell ref="F2:G2"/>
    <mergeCell ref="H2:I2"/>
    <mergeCell ref="J2:M2"/>
    <mergeCell ref="J5:M6"/>
    <mergeCell ref="J7:M8"/>
    <mergeCell ref="B3:E4"/>
    <mergeCell ref="B5:E6"/>
    <mergeCell ref="B7:E8"/>
    <mergeCell ref="F3:G3"/>
    <mergeCell ref="F4:G4"/>
    <mergeCell ref="F5:G5"/>
    <mergeCell ref="F6:G6"/>
    <mergeCell ref="F7:G7"/>
    <mergeCell ref="F8:G8"/>
    <mergeCell ref="B14:D14"/>
    <mergeCell ref="H3:I4"/>
    <mergeCell ref="E13:G13"/>
    <mergeCell ref="B16:D16"/>
    <mergeCell ref="B17:D17"/>
    <mergeCell ref="B18:D18"/>
    <mergeCell ref="J3:M4"/>
    <mergeCell ref="I18:J18"/>
    <mergeCell ref="E23:G23"/>
    <mergeCell ref="I23:J23"/>
    <mergeCell ref="E14:G14"/>
    <mergeCell ref="E15:G15"/>
    <mergeCell ref="E16:G16"/>
    <mergeCell ref="K23:M23"/>
    <mergeCell ref="B13:D13"/>
    <mergeCell ref="B15:D15"/>
    <mergeCell ref="K18:M18"/>
    <mergeCell ref="I19:J19"/>
    <mergeCell ref="B19:D19"/>
    <mergeCell ref="E18:G18"/>
    <mergeCell ref="E19:G19"/>
    <mergeCell ref="B23:D23"/>
    <mergeCell ref="K19:M19"/>
    <mergeCell ref="E17:G17"/>
    <mergeCell ref="I14:J14"/>
    <mergeCell ref="I15:J15"/>
    <mergeCell ref="H5:I6"/>
    <mergeCell ref="H7:I8"/>
    <mergeCell ref="K16:M16"/>
    <mergeCell ref="K17:M17"/>
    <mergeCell ref="K14:M14"/>
    <mergeCell ref="K15:M15"/>
    <mergeCell ref="I16:J16"/>
    <mergeCell ref="I17:J17"/>
    <mergeCell ref="K13:M13"/>
    <mergeCell ref="I13:J13"/>
  </mergeCells>
  <phoneticPr fontId="8"/>
  <pageMargins left="0.82677165354330717" right="0.55000000000000004" top="0.70866141732283472" bottom="0.47244094488188981" header="0.51181102362204722" footer="0.21"/>
  <pageSetup paperSize="9" scale="96" firstPageNumber="5" orientation="portrait" useFirstPageNumber="1" r:id="rId1"/>
  <headerFooter alignWithMargins="0"/>
  <rowBreaks count="2" manualBreakCount="2">
    <brk id="30" max="13" man="1"/>
    <brk id="8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1</xdr:col>
                    <xdr:colOff>114300</xdr:colOff>
                    <xdr:row>35</xdr:row>
                    <xdr:rowOff>127000</xdr:rowOff>
                  </from>
                  <to>
                    <xdr:col>2</xdr:col>
                    <xdr:colOff>76200</xdr:colOff>
                    <xdr:row>37</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1</xdr:col>
                    <xdr:colOff>114300</xdr:colOff>
                    <xdr:row>37</xdr:row>
                    <xdr:rowOff>133350</xdr:rowOff>
                  </from>
                  <to>
                    <xdr:col>2</xdr:col>
                    <xdr:colOff>76200</xdr:colOff>
                    <xdr:row>39</xdr:row>
                    <xdr:rowOff>50800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1</xdr:col>
                    <xdr:colOff>114300</xdr:colOff>
                    <xdr:row>39</xdr:row>
                    <xdr:rowOff>127000</xdr:rowOff>
                  </from>
                  <to>
                    <xdr:col>2</xdr:col>
                    <xdr:colOff>76200</xdr:colOff>
                    <xdr:row>41</xdr:row>
                    <xdr:rowOff>38100</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sizeWithCells="1">
                  <from>
                    <xdr:col>3</xdr:col>
                    <xdr:colOff>355600</xdr:colOff>
                    <xdr:row>57</xdr:row>
                    <xdr:rowOff>114300</xdr:rowOff>
                  </from>
                  <to>
                    <xdr:col>4</xdr:col>
                    <xdr:colOff>171450</xdr:colOff>
                    <xdr:row>59</xdr:row>
                    <xdr:rowOff>31750</xdr:rowOff>
                  </to>
                </anchor>
              </controlPr>
            </control>
          </mc:Choice>
        </mc:AlternateContent>
        <mc:AlternateContent xmlns:mc="http://schemas.openxmlformats.org/markup-compatibility/2006">
          <mc:Choice Requires="x14">
            <control shapeId="10251" r:id="rId8" name="Check Box 11">
              <controlPr defaultSize="0" autoFill="0" autoLine="0" autoPict="0">
                <anchor moveWithCells="1" sizeWithCells="1">
                  <from>
                    <xdr:col>6</xdr:col>
                    <xdr:colOff>57150</xdr:colOff>
                    <xdr:row>57</xdr:row>
                    <xdr:rowOff>114300</xdr:rowOff>
                  </from>
                  <to>
                    <xdr:col>6</xdr:col>
                    <xdr:colOff>298450</xdr:colOff>
                    <xdr:row>59</xdr:row>
                    <xdr:rowOff>31750</xdr:rowOff>
                  </to>
                </anchor>
              </controlPr>
            </control>
          </mc:Choice>
        </mc:AlternateContent>
        <mc:AlternateContent xmlns:mc="http://schemas.openxmlformats.org/markup-compatibility/2006">
          <mc:Choice Requires="x14">
            <control shapeId="10252" r:id="rId9" name="Check Box 12">
              <controlPr defaultSize="0" autoFill="0" autoLine="0" autoPict="0">
                <anchor moveWithCells="1" sizeWithCells="1">
                  <from>
                    <xdr:col>3</xdr:col>
                    <xdr:colOff>355600</xdr:colOff>
                    <xdr:row>61</xdr:row>
                    <xdr:rowOff>0</xdr:rowOff>
                  </from>
                  <to>
                    <xdr:col>4</xdr:col>
                    <xdr:colOff>171450</xdr:colOff>
                    <xdr:row>62</xdr:row>
                    <xdr:rowOff>31750</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sizeWithCells="1">
                  <from>
                    <xdr:col>6</xdr:col>
                    <xdr:colOff>57150</xdr:colOff>
                    <xdr:row>61</xdr:row>
                    <xdr:rowOff>0</xdr:rowOff>
                  </from>
                  <to>
                    <xdr:col>6</xdr:col>
                    <xdr:colOff>298450</xdr:colOff>
                    <xdr:row>62</xdr:row>
                    <xdr:rowOff>31750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sizeWithCells="1">
                  <from>
                    <xdr:col>3</xdr:col>
                    <xdr:colOff>355600</xdr:colOff>
                    <xdr:row>64</xdr:row>
                    <xdr:rowOff>133350</xdr:rowOff>
                  </from>
                  <to>
                    <xdr:col>4</xdr:col>
                    <xdr:colOff>171450</xdr:colOff>
                    <xdr:row>66</xdr:row>
                    <xdr:rowOff>50800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sizeWithCells="1">
                  <from>
                    <xdr:col>6</xdr:col>
                    <xdr:colOff>57150</xdr:colOff>
                    <xdr:row>64</xdr:row>
                    <xdr:rowOff>133350</xdr:rowOff>
                  </from>
                  <to>
                    <xdr:col>6</xdr:col>
                    <xdr:colOff>298450</xdr:colOff>
                    <xdr:row>66</xdr:row>
                    <xdr:rowOff>50800</xdr:rowOff>
                  </to>
                </anchor>
              </controlPr>
            </control>
          </mc:Choice>
        </mc:AlternateContent>
        <mc:AlternateContent xmlns:mc="http://schemas.openxmlformats.org/markup-compatibility/2006">
          <mc:Choice Requires="x14">
            <control shapeId="10257" r:id="rId13" name="Check Box 17">
              <controlPr defaultSize="0" autoFill="0" autoLine="0" autoPict="0">
                <anchor moveWithCells="1" sizeWithCells="1">
                  <from>
                    <xdr:col>3</xdr:col>
                    <xdr:colOff>355600</xdr:colOff>
                    <xdr:row>70</xdr:row>
                    <xdr:rowOff>114300</xdr:rowOff>
                  </from>
                  <to>
                    <xdr:col>4</xdr:col>
                    <xdr:colOff>171450</xdr:colOff>
                    <xdr:row>72</xdr:row>
                    <xdr:rowOff>31750</xdr:rowOff>
                  </to>
                </anchor>
              </controlPr>
            </control>
          </mc:Choice>
        </mc:AlternateContent>
        <mc:AlternateContent xmlns:mc="http://schemas.openxmlformats.org/markup-compatibility/2006">
          <mc:Choice Requires="x14">
            <control shapeId="10258" r:id="rId14" name="Check Box 18">
              <controlPr defaultSize="0" autoFill="0" autoLine="0" autoPict="0">
                <anchor moveWithCells="1" sizeWithCells="1">
                  <from>
                    <xdr:col>6</xdr:col>
                    <xdr:colOff>57150</xdr:colOff>
                    <xdr:row>70</xdr:row>
                    <xdr:rowOff>114300</xdr:rowOff>
                  </from>
                  <to>
                    <xdr:col>6</xdr:col>
                    <xdr:colOff>298450</xdr:colOff>
                    <xdr:row>72</xdr:row>
                    <xdr:rowOff>31750</xdr:rowOff>
                  </to>
                </anchor>
              </controlPr>
            </control>
          </mc:Choice>
        </mc:AlternateContent>
        <mc:AlternateContent xmlns:mc="http://schemas.openxmlformats.org/markup-compatibility/2006">
          <mc:Choice Requires="x14">
            <control shapeId="10259" r:id="rId15" name="Check Box 19">
              <controlPr defaultSize="0" autoFill="0" autoLine="0" autoPict="0">
                <anchor moveWithCells="1" sizeWithCells="1">
                  <from>
                    <xdr:col>3</xdr:col>
                    <xdr:colOff>355600</xdr:colOff>
                    <xdr:row>73</xdr:row>
                    <xdr:rowOff>114300</xdr:rowOff>
                  </from>
                  <to>
                    <xdr:col>4</xdr:col>
                    <xdr:colOff>171450</xdr:colOff>
                    <xdr:row>75</xdr:row>
                    <xdr:rowOff>31750</xdr:rowOff>
                  </to>
                </anchor>
              </controlPr>
            </control>
          </mc:Choice>
        </mc:AlternateContent>
        <mc:AlternateContent xmlns:mc="http://schemas.openxmlformats.org/markup-compatibility/2006">
          <mc:Choice Requires="x14">
            <control shapeId="10260" r:id="rId16" name="Check Box 20">
              <controlPr defaultSize="0" autoFill="0" autoLine="0" autoPict="0">
                <anchor moveWithCells="1" sizeWithCells="1">
                  <from>
                    <xdr:col>6</xdr:col>
                    <xdr:colOff>57150</xdr:colOff>
                    <xdr:row>73</xdr:row>
                    <xdr:rowOff>114300</xdr:rowOff>
                  </from>
                  <to>
                    <xdr:col>6</xdr:col>
                    <xdr:colOff>298450</xdr:colOff>
                    <xdr:row>75</xdr:row>
                    <xdr:rowOff>31750</xdr:rowOff>
                  </to>
                </anchor>
              </controlPr>
            </control>
          </mc:Choice>
        </mc:AlternateContent>
        <mc:AlternateContent xmlns:mc="http://schemas.openxmlformats.org/markup-compatibility/2006">
          <mc:Choice Requires="x14">
            <control shapeId="10261" r:id="rId17" name="Check Box 21">
              <controlPr defaultSize="0" autoFill="0" autoLine="0" autoPict="0">
                <anchor moveWithCells="1" sizeWithCells="1">
                  <from>
                    <xdr:col>8</xdr:col>
                    <xdr:colOff>342900</xdr:colOff>
                    <xdr:row>73</xdr:row>
                    <xdr:rowOff>114300</xdr:rowOff>
                  </from>
                  <to>
                    <xdr:col>8</xdr:col>
                    <xdr:colOff>584200</xdr:colOff>
                    <xdr:row>75</xdr:row>
                    <xdr:rowOff>31750</xdr:rowOff>
                  </to>
                </anchor>
              </controlPr>
            </control>
          </mc:Choice>
        </mc:AlternateContent>
        <mc:AlternateContent xmlns:mc="http://schemas.openxmlformats.org/markup-compatibility/2006">
          <mc:Choice Requires="x14">
            <control shapeId="10262" r:id="rId18" name="Check Box 22">
              <controlPr defaultSize="0" autoFill="0" autoLine="0" autoPict="0">
                <anchor moveWithCells="1" sizeWithCells="1">
                  <from>
                    <xdr:col>3</xdr:col>
                    <xdr:colOff>355600</xdr:colOff>
                    <xdr:row>78</xdr:row>
                    <xdr:rowOff>114300</xdr:rowOff>
                  </from>
                  <to>
                    <xdr:col>4</xdr:col>
                    <xdr:colOff>171450</xdr:colOff>
                    <xdr:row>80</xdr:row>
                    <xdr:rowOff>31750</xdr:rowOff>
                  </to>
                </anchor>
              </controlPr>
            </control>
          </mc:Choice>
        </mc:AlternateContent>
        <mc:AlternateContent xmlns:mc="http://schemas.openxmlformats.org/markup-compatibility/2006">
          <mc:Choice Requires="x14">
            <control shapeId="10263" r:id="rId19" name="Check Box 23">
              <controlPr defaultSize="0" autoFill="0" autoLine="0" autoPict="0">
                <anchor moveWithCells="1" sizeWithCells="1">
                  <from>
                    <xdr:col>6</xdr:col>
                    <xdr:colOff>57150</xdr:colOff>
                    <xdr:row>78</xdr:row>
                    <xdr:rowOff>114300</xdr:rowOff>
                  </from>
                  <to>
                    <xdr:col>6</xdr:col>
                    <xdr:colOff>298450</xdr:colOff>
                    <xdr:row>80</xdr:row>
                    <xdr:rowOff>31750</xdr:rowOff>
                  </to>
                </anchor>
              </controlPr>
            </control>
          </mc:Choice>
        </mc:AlternateContent>
        <mc:AlternateContent xmlns:mc="http://schemas.openxmlformats.org/markup-compatibility/2006">
          <mc:Choice Requires="x14">
            <control shapeId="10264" r:id="rId20" name="Check Box 24">
              <controlPr defaultSize="0" autoFill="0" autoLine="0" autoPict="0">
                <anchor moveWithCells="1" sizeWithCells="1">
                  <from>
                    <xdr:col>3</xdr:col>
                    <xdr:colOff>355600</xdr:colOff>
                    <xdr:row>81</xdr:row>
                    <xdr:rowOff>114300</xdr:rowOff>
                  </from>
                  <to>
                    <xdr:col>4</xdr:col>
                    <xdr:colOff>171450</xdr:colOff>
                    <xdr:row>83</xdr:row>
                    <xdr:rowOff>31750</xdr:rowOff>
                  </to>
                </anchor>
              </controlPr>
            </control>
          </mc:Choice>
        </mc:AlternateContent>
        <mc:AlternateContent xmlns:mc="http://schemas.openxmlformats.org/markup-compatibility/2006">
          <mc:Choice Requires="x14">
            <control shapeId="10265" r:id="rId21" name="Check Box 25">
              <controlPr defaultSize="0" autoFill="0" autoLine="0" autoPict="0">
                <anchor moveWithCells="1" sizeWithCells="1">
                  <from>
                    <xdr:col>6</xdr:col>
                    <xdr:colOff>57150</xdr:colOff>
                    <xdr:row>81</xdr:row>
                    <xdr:rowOff>114300</xdr:rowOff>
                  </from>
                  <to>
                    <xdr:col>6</xdr:col>
                    <xdr:colOff>298450</xdr:colOff>
                    <xdr:row>83</xdr:row>
                    <xdr:rowOff>31750</xdr:rowOff>
                  </to>
                </anchor>
              </controlPr>
            </control>
          </mc:Choice>
        </mc:AlternateContent>
        <mc:AlternateContent xmlns:mc="http://schemas.openxmlformats.org/markup-compatibility/2006">
          <mc:Choice Requires="x14">
            <control shapeId="10266" r:id="rId22" name="Check Box 26">
              <controlPr defaultSize="0" autoFill="0" autoLine="0" autoPict="0">
                <anchor moveWithCells="1" sizeWithCells="1">
                  <from>
                    <xdr:col>8</xdr:col>
                    <xdr:colOff>342900</xdr:colOff>
                    <xdr:row>81</xdr:row>
                    <xdr:rowOff>114300</xdr:rowOff>
                  </from>
                  <to>
                    <xdr:col>8</xdr:col>
                    <xdr:colOff>584200</xdr:colOff>
                    <xdr:row>83</xdr:row>
                    <xdr:rowOff>31750</xdr:rowOff>
                  </to>
                </anchor>
              </controlPr>
            </control>
          </mc:Choice>
        </mc:AlternateContent>
        <mc:AlternateContent xmlns:mc="http://schemas.openxmlformats.org/markup-compatibility/2006">
          <mc:Choice Requires="x14">
            <control shapeId="10267" r:id="rId23" name="Check Box 27">
              <controlPr defaultSize="0" autoFill="0" autoLine="0" autoPict="0">
                <anchor moveWithCells="1" sizeWithCells="1">
                  <from>
                    <xdr:col>3</xdr:col>
                    <xdr:colOff>355600</xdr:colOff>
                    <xdr:row>87</xdr:row>
                    <xdr:rowOff>114300</xdr:rowOff>
                  </from>
                  <to>
                    <xdr:col>4</xdr:col>
                    <xdr:colOff>171450</xdr:colOff>
                    <xdr:row>89</xdr:row>
                    <xdr:rowOff>31750</xdr:rowOff>
                  </to>
                </anchor>
              </controlPr>
            </control>
          </mc:Choice>
        </mc:AlternateContent>
        <mc:AlternateContent xmlns:mc="http://schemas.openxmlformats.org/markup-compatibility/2006">
          <mc:Choice Requires="x14">
            <control shapeId="10268" r:id="rId24" name="Check Box 28">
              <controlPr defaultSize="0" autoFill="0" autoLine="0" autoPict="0">
                <anchor moveWithCells="1" sizeWithCells="1">
                  <from>
                    <xdr:col>6</xdr:col>
                    <xdr:colOff>57150</xdr:colOff>
                    <xdr:row>87</xdr:row>
                    <xdr:rowOff>114300</xdr:rowOff>
                  </from>
                  <to>
                    <xdr:col>6</xdr:col>
                    <xdr:colOff>298450</xdr:colOff>
                    <xdr:row>89</xdr:row>
                    <xdr:rowOff>31750</xdr:rowOff>
                  </to>
                </anchor>
              </controlPr>
            </control>
          </mc:Choice>
        </mc:AlternateContent>
        <mc:AlternateContent xmlns:mc="http://schemas.openxmlformats.org/markup-compatibility/2006">
          <mc:Choice Requires="x14">
            <control shapeId="10269" r:id="rId25" name="Check Box 29">
              <controlPr defaultSize="0" autoFill="0" autoLine="0" autoPict="0">
                <anchor moveWithCells="1" sizeWithCells="1">
                  <from>
                    <xdr:col>3</xdr:col>
                    <xdr:colOff>355600</xdr:colOff>
                    <xdr:row>91</xdr:row>
                    <xdr:rowOff>114300</xdr:rowOff>
                  </from>
                  <to>
                    <xdr:col>4</xdr:col>
                    <xdr:colOff>171450</xdr:colOff>
                    <xdr:row>93</xdr:row>
                    <xdr:rowOff>38100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sizeWithCells="1">
                  <from>
                    <xdr:col>6</xdr:col>
                    <xdr:colOff>57150</xdr:colOff>
                    <xdr:row>91</xdr:row>
                    <xdr:rowOff>114300</xdr:rowOff>
                  </from>
                  <to>
                    <xdr:col>6</xdr:col>
                    <xdr:colOff>298450</xdr:colOff>
                    <xdr:row>93</xdr:row>
                    <xdr:rowOff>38100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sizeWithCells="1">
                  <from>
                    <xdr:col>8</xdr:col>
                    <xdr:colOff>342900</xdr:colOff>
                    <xdr:row>91</xdr:row>
                    <xdr:rowOff>114300</xdr:rowOff>
                  </from>
                  <to>
                    <xdr:col>8</xdr:col>
                    <xdr:colOff>584200</xdr:colOff>
                    <xdr:row>93</xdr:row>
                    <xdr:rowOff>38100</xdr:rowOff>
                  </to>
                </anchor>
              </controlPr>
            </control>
          </mc:Choice>
        </mc:AlternateContent>
        <mc:AlternateContent xmlns:mc="http://schemas.openxmlformats.org/markup-compatibility/2006">
          <mc:Choice Requires="x14">
            <control shapeId="10272" r:id="rId28" name="Check Box 32">
              <controlPr defaultSize="0" autoFill="0" autoLine="0" autoPict="0">
                <anchor moveWithCells="1" sizeWithCells="1">
                  <from>
                    <xdr:col>3</xdr:col>
                    <xdr:colOff>355600</xdr:colOff>
                    <xdr:row>97</xdr:row>
                    <xdr:rowOff>114300</xdr:rowOff>
                  </from>
                  <to>
                    <xdr:col>4</xdr:col>
                    <xdr:colOff>171450</xdr:colOff>
                    <xdr:row>99</xdr:row>
                    <xdr:rowOff>38100</xdr:rowOff>
                  </to>
                </anchor>
              </controlPr>
            </control>
          </mc:Choice>
        </mc:AlternateContent>
        <mc:AlternateContent xmlns:mc="http://schemas.openxmlformats.org/markup-compatibility/2006">
          <mc:Choice Requires="x14">
            <control shapeId="10273" r:id="rId29" name="Check Box 33">
              <controlPr defaultSize="0" autoFill="0" autoLine="0" autoPict="0">
                <anchor moveWithCells="1" sizeWithCells="1">
                  <from>
                    <xdr:col>6</xdr:col>
                    <xdr:colOff>57150</xdr:colOff>
                    <xdr:row>97</xdr:row>
                    <xdr:rowOff>114300</xdr:rowOff>
                  </from>
                  <to>
                    <xdr:col>6</xdr:col>
                    <xdr:colOff>298450</xdr:colOff>
                    <xdr:row>99</xdr:row>
                    <xdr:rowOff>38100</xdr:rowOff>
                  </to>
                </anchor>
              </controlPr>
            </control>
          </mc:Choice>
        </mc:AlternateContent>
        <mc:AlternateContent xmlns:mc="http://schemas.openxmlformats.org/markup-compatibility/2006">
          <mc:Choice Requires="x14">
            <control shapeId="10274" r:id="rId30" name="Check Box 34">
              <controlPr defaultSize="0" autoFill="0" autoLine="0" autoPict="0">
                <anchor moveWithCells="1" sizeWithCells="1">
                  <from>
                    <xdr:col>8</xdr:col>
                    <xdr:colOff>342900</xdr:colOff>
                    <xdr:row>97</xdr:row>
                    <xdr:rowOff>114300</xdr:rowOff>
                  </from>
                  <to>
                    <xdr:col>8</xdr:col>
                    <xdr:colOff>584200</xdr:colOff>
                    <xdr:row>99</xdr:row>
                    <xdr:rowOff>38100</xdr:rowOff>
                  </to>
                </anchor>
              </controlPr>
            </control>
          </mc:Choice>
        </mc:AlternateContent>
        <mc:AlternateContent xmlns:mc="http://schemas.openxmlformats.org/markup-compatibility/2006">
          <mc:Choice Requires="x14">
            <control shapeId="10275" r:id="rId31" name="Check Box 35">
              <controlPr defaultSize="0" autoFill="0" autoLine="0" autoPict="0">
                <anchor moveWithCells="1" sizeWithCells="1">
                  <from>
                    <xdr:col>3</xdr:col>
                    <xdr:colOff>355600</xdr:colOff>
                    <xdr:row>100</xdr:row>
                    <xdr:rowOff>114300</xdr:rowOff>
                  </from>
                  <to>
                    <xdr:col>4</xdr:col>
                    <xdr:colOff>171450</xdr:colOff>
                    <xdr:row>102</xdr:row>
                    <xdr:rowOff>38100</xdr:rowOff>
                  </to>
                </anchor>
              </controlPr>
            </control>
          </mc:Choice>
        </mc:AlternateContent>
        <mc:AlternateContent xmlns:mc="http://schemas.openxmlformats.org/markup-compatibility/2006">
          <mc:Choice Requires="x14">
            <control shapeId="10276" r:id="rId32" name="Check Box 36">
              <controlPr defaultSize="0" autoFill="0" autoLine="0" autoPict="0">
                <anchor moveWithCells="1" sizeWithCells="1">
                  <from>
                    <xdr:col>6</xdr:col>
                    <xdr:colOff>57150</xdr:colOff>
                    <xdr:row>100</xdr:row>
                    <xdr:rowOff>114300</xdr:rowOff>
                  </from>
                  <to>
                    <xdr:col>6</xdr:col>
                    <xdr:colOff>298450</xdr:colOff>
                    <xdr:row>102</xdr:row>
                    <xdr:rowOff>38100</xdr:rowOff>
                  </to>
                </anchor>
              </controlPr>
            </control>
          </mc:Choice>
        </mc:AlternateContent>
        <mc:AlternateContent xmlns:mc="http://schemas.openxmlformats.org/markup-compatibility/2006">
          <mc:Choice Requires="x14">
            <control shapeId="10277" r:id="rId33" name="Check Box 37">
              <controlPr defaultSize="0" autoFill="0" autoLine="0" autoPict="0">
                <anchor moveWithCells="1" sizeWithCells="1">
                  <from>
                    <xdr:col>8</xdr:col>
                    <xdr:colOff>342900</xdr:colOff>
                    <xdr:row>100</xdr:row>
                    <xdr:rowOff>114300</xdr:rowOff>
                  </from>
                  <to>
                    <xdr:col>8</xdr:col>
                    <xdr:colOff>584200</xdr:colOff>
                    <xdr:row>102</xdr:row>
                    <xdr:rowOff>38100</xdr:rowOff>
                  </to>
                </anchor>
              </controlPr>
            </control>
          </mc:Choice>
        </mc:AlternateContent>
        <mc:AlternateContent xmlns:mc="http://schemas.openxmlformats.org/markup-compatibility/2006">
          <mc:Choice Requires="x14">
            <control shapeId="10278" r:id="rId34" name="Check Box 38">
              <controlPr defaultSize="0" autoFill="0" autoLine="0" autoPict="0">
                <anchor moveWithCells="1" sizeWithCells="1">
                  <from>
                    <xdr:col>3</xdr:col>
                    <xdr:colOff>355600</xdr:colOff>
                    <xdr:row>107</xdr:row>
                    <xdr:rowOff>114300</xdr:rowOff>
                  </from>
                  <to>
                    <xdr:col>4</xdr:col>
                    <xdr:colOff>171450</xdr:colOff>
                    <xdr:row>109</xdr:row>
                    <xdr:rowOff>38100</xdr:rowOff>
                  </to>
                </anchor>
              </controlPr>
            </control>
          </mc:Choice>
        </mc:AlternateContent>
        <mc:AlternateContent xmlns:mc="http://schemas.openxmlformats.org/markup-compatibility/2006">
          <mc:Choice Requires="x14">
            <control shapeId="10279" r:id="rId35" name="Check Box 39">
              <controlPr defaultSize="0" autoFill="0" autoLine="0" autoPict="0">
                <anchor moveWithCells="1" sizeWithCells="1">
                  <from>
                    <xdr:col>6</xdr:col>
                    <xdr:colOff>342900</xdr:colOff>
                    <xdr:row>107</xdr:row>
                    <xdr:rowOff>114300</xdr:rowOff>
                  </from>
                  <to>
                    <xdr:col>7</xdr:col>
                    <xdr:colOff>76200</xdr:colOff>
                    <xdr:row>109</xdr:row>
                    <xdr:rowOff>38100</xdr:rowOff>
                  </to>
                </anchor>
              </controlPr>
            </control>
          </mc:Choice>
        </mc:AlternateContent>
        <mc:AlternateContent xmlns:mc="http://schemas.openxmlformats.org/markup-compatibility/2006">
          <mc:Choice Requires="x14">
            <control shapeId="10281" r:id="rId36" name="Check Box 41">
              <controlPr defaultSize="0" autoFill="0" autoLine="0" autoPict="0">
                <anchor moveWithCells="1" sizeWithCells="1">
                  <from>
                    <xdr:col>3</xdr:col>
                    <xdr:colOff>355600</xdr:colOff>
                    <xdr:row>110</xdr:row>
                    <xdr:rowOff>114300</xdr:rowOff>
                  </from>
                  <to>
                    <xdr:col>4</xdr:col>
                    <xdr:colOff>171450</xdr:colOff>
                    <xdr:row>112</xdr:row>
                    <xdr:rowOff>38100</xdr:rowOff>
                  </to>
                </anchor>
              </controlPr>
            </control>
          </mc:Choice>
        </mc:AlternateContent>
        <mc:AlternateContent xmlns:mc="http://schemas.openxmlformats.org/markup-compatibility/2006">
          <mc:Choice Requires="x14">
            <control shapeId="10282" r:id="rId37" name="Check Box 42">
              <controlPr defaultSize="0" autoFill="0" autoLine="0" autoPict="0">
                <anchor moveWithCells="1" sizeWithCells="1">
                  <from>
                    <xdr:col>6</xdr:col>
                    <xdr:colOff>342900</xdr:colOff>
                    <xdr:row>110</xdr:row>
                    <xdr:rowOff>114300</xdr:rowOff>
                  </from>
                  <to>
                    <xdr:col>7</xdr:col>
                    <xdr:colOff>76200</xdr:colOff>
                    <xdr:row>112</xdr:row>
                    <xdr:rowOff>38100</xdr:rowOff>
                  </to>
                </anchor>
              </controlPr>
            </control>
          </mc:Choice>
        </mc:AlternateContent>
        <mc:AlternateContent xmlns:mc="http://schemas.openxmlformats.org/markup-compatibility/2006">
          <mc:Choice Requires="x14">
            <control shapeId="10283" r:id="rId38" name="Check Box 43">
              <controlPr defaultSize="0" autoFill="0" autoLine="0" autoPict="0">
                <anchor moveWithCells="1" sizeWithCells="1">
                  <from>
                    <xdr:col>8</xdr:col>
                    <xdr:colOff>609600</xdr:colOff>
                    <xdr:row>110</xdr:row>
                    <xdr:rowOff>114300</xdr:rowOff>
                  </from>
                  <to>
                    <xdr:col>9</xdr:col>
                    <xdr:colOff>114300</xdr:colOff>
                    <xdr:row>112</xdr:row>
                    <xdr:rowOff>38100</xdr:rowOff>
                  </to>
                </anchor>
              </controlPr>
            </control>
          </mc:Choice>
        </mc:AlternateContent>
        <mc:AlternateContent xmlns:mc="http://schemas.openxmlformats.org/markup-compatibility/2006">
          <mc:Choice Requires="x14">
            <control shapeId="10284" r:id="rId39" name="Check Box 44">
              <controlPr defaultSize="0" autoFill="0" autoLine="0" autoPict="0">
                <anchor moveWithCells="1" sizeWithCells="1">
                  <from>
                    <xdr:col>3</xdr:col>
                    <xdr:colOff>355600</xdr:colOff>
                    <xdr:row>134</xdr:row>
                    <xdr:rowOff>146050</xdr:rowOff>
                  </from>
                  <to>
                    <xdr:col>4</xdr:col>
                    <xdr:colOff>165100</xdr:colOff>
                    <xdr:row>135</xdr:row>
                    <xdr:rowOff>400050</xdr:rowOff>
                  </to>
                </anchor>
              </controlPr>
            </control>
          </mc:Choice>
        </mc:AlternateContent>
        <mc:AlternateContent xmlns:mc="http://schemas.openxmlformats.org/markup-compatibility/2006">
          <mc:Choice Requires="x14">
            <control shapeId="10285" r:id="rId40" name="Check Box 45">
              <controlPr defaultSize="0" autoFill="0" autoLine="0" autoPict="0">
                <anchor moveWithCells="1" sizeWithCells="1">
                  <from>
                    <xdr:col>6</xdr:col>
                    <xdr:colOff>342900</xdr:colOff>
                    <xdr:row>134</xdr:row>
                    <xdr:rowOff>146050</xdr:rowOff>
                  </from>
                  <to>
                    <xdr:col>7</xdr:col>
                    <xdr:colOff>76200</xdr:colOff>
                    <xdr:row>135</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36"/>
  <sheetViews>
    <sheetView showGridLines="0" view="pageBreakPreview" topLeftCell="A114" zoomScaleNormal="100" zoomScaleSheetLayoutView="100" workbookViewId="0">
      <selection activeCell="A115" sqref="A115:XFD115"/>
    </sheetView>
  </sheetViews>
  <sheetFormatPr defaultColWidth="8.54296875" defaultRowHeight="13" customHeight="1"/>
  <cols>
    <col min="1" max="1" width="2.81640625" style="1" customWidth="1"/>
    <col min="2" max="2" width="4.1796875" style="1" customWidth="1"/>
    <col min="3" max="3" width="8" style="1" customWidth="1"/>
    <col min="4" max="4" width="6" style="1" customWidth="1"/>
    <col min="5" max="5" width="6.81640625" style="1" customWidth="1"/>
    <col min="6" max="7" width="7.54296875" style="1" customWidth="1"/>
    <col min="8" max="8" width="7.26953125" style="1" customWidth="1"/>
    <col min="9" max="9" width="8" style="1" customWidth="1"/>
    <col min="10" max="10" width="9.7265625" style="1" bestFit="1" customWidth="1"/>
    <col min="11" max="11" width="8.7265625" style="1" customWidth="1"/>
    <col min="12" max="12" width="7" style="1" customWidth="1"/>
    <col min="13" max="13" width="3.81640625" style="1" customWidth="1"/>
    <col min="14" max="14" width="1.453125" style="1" customWidth="1"/>
    <col min="15" max="15" width="5.453125" style="1" customWidth="1"/>
    <col min="16" max="16" width="6.26953125" style="1" customWidth="1"/>
    <col min="17" max="17" width="5.54296875" style="1" customWidth="1"/>
    <col min="18" max="18" width="4" style="1" customWidth="1"/>
    <col min="19" max="19" width="5.453125" style="1" customWidth="1"/>
    <col min="20" max="20" width="4.453125" style="1" customWidth="1"/>
    <col min="21" max="21" width="6.54296875" style="1" customWidth="1"/>
    <col min="22" max="22" width="4.453125" style="1" customWidth="1"/>
    <col min="23" max="23" width="4.7265625" style="1" customWidth="1"/>
    <col min="24" max="26" width="3" style="1" customWidth="1"/>
    <col min="27" max="48" width="7.7265625" style="1" customWidth="1"/>
    <col min="49" max="16384" width="8.54296875" style="1"/>
  </cols>
  <sheetData>
    <row r="1" spans="1:45" ht="13" customHeight="1">
      <c r="A1" s="259" t="s">
        <v>156</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spans="1:45" ht="13" customHeight="1">
      <c r="A2" s="28" t="s">
        <v>157</v>
      </c>
    </row>
    <row r="3" spans="1:45" ht="21" customHeight="1">
      <c r="B3" s="611" t="s">
        <v>164</v>
      </c>
      <c r="C3" s="612"/>
      <c r="D3" s="598" t="s">
        <v>235</v>
      </c>
      <c r="E3" s="599"/>
      <c r="F3" s="600"/>
      <c r="G3" s="598" t="s">
        <v>166</v>
      </c>
      <c r="H3" s="599"/>
      <c r="I3" s="599"/>
      <c r="J3" s="599"/>
      <c r="K3" s="599"/>
      <c r="L3" s="599"/>
      <c r="M3" s="600"/>
    </row>
    <row r="4" spans="1:45" ht="45" customHeight="1">
      <c r="B4" s="2" t="s">
        <v>158</v>
      </c>
      <c r="C4" s="16"/>
      <c r="D4" s="596"/>
      <c r="E4" s="597"/>
      <c r="F4" s="16" t="s">
        <v>162</v>
      </c>
      <c r="G4" s="604"/>
      <c r="H4" s="605"/>
      <c r="I4" s="605"/>
      <c r="J4" s="605"/>
      <c r="K4" s="605"/>
      <c r="L4" s="605"/>
      <c r="M4" s="606"/>
    </row>
    <row r="5" spans="1:45" ht="45" customHeight="1">
      <c r="B5" s="17" t="s">
        <v>159</v>
      </c>
      <c r="C5" s="18"/>
      <c r="D5" s="596"/>
      <c r="E5" s="597"/>
      <c r="F5" s="24" t="s">
        <v>163</v>
      </c>
      <c r="G5" s="604"/>
      <c r="H5" s="605"/>
      <c r="I5" s="605"/>
      <c r="J5" s="605"/>
      <c r="K5" s="605"/>
      <c r="L5" s="605"/>
      <c r="M5" s="606"/>
    </row>
    <row r="6" spans="1:45" ht="45" customHeight="1">
      <c r="B6" s="5" t="s">
        <v>160</v>
      </c>
      <c r="C6" s="4"/>
      <c r="D6" s="596"/>
      <c r="E6" s="597"/>
      <c r="F6" s="4" t="s">
        <v>162</v>
      </c>
      <c r="G6" s="604"/>
      <c r="H6" s="605"/>
      <c r="I6" s="605"/>
      <c r="J6" s="605"/>
      <c r="K6" s="605"/>
      <c r="L6" s="605"/>
      <c r="M6" s="606"/>
    </row>
    <row r="7" spans="1:45" ht="45" customHeight="1">
      <c r="B7" s="3" t="s">
        <v>161</v>
      </c>
      <c r="C7" s="12"/>
      <c r="D7" s="596"/>
      <c r="E7" s="597"/>
      <c r="F7" s="12" t="s">
        <v>162</v>
      </c>
      <c r="G7" s="604"/>
      <c r="H7" s="605"/>
      <c r="I7" s="605"/>
      <c r="J7" s="605"/>
      <c r="K7" s="605"/>
      <c r="L7" s="605"/>
      <c r="M7" s="606"/>
    </row>
    <row r="8" spans="1:45" ht="45" customHeight="1">
      <c r="B8" s="613" t="s">
        <v>165</v>
      </c>
      <c r="C8" s="614"/>
      <c r="D8" s="596"/>
      <c r="E8" s="597"/>
      <c r="F8" s="12" t="s">
        <v>162</v>
      </c>
      <c r="G8" s="604"/>
      <c r="H8" s="605"/>
      <c r="I8" s="605"/>
      <c r="J8" s="605"/>
      <c r="K8" s="605"/>
      <c r="L8" s="605"/>
      <c r="M8" s="606"/>
    </row>
    <row r="9" spans="1:45" ht="60.75" customHeight="1">
      <c r="B9" s="613" t="s">
        <v>90</v>
      </c>
      <c r="C9" s="614"/>
      <c r="D9" s="626"/>
      <c r="E9" s="627"/>
      <c r="F9" s="628"/>
      <c r="G9" s="626"/>
      <c r="H9" s="627"/>
      <c r="I9" s="627"/>
      <c r="J9" s="627"/>
      <c r="K9" s="627"/>
      <c r="L9" s="627"/>
      <c r="M9" s="628"/>
    </row>
    <row r="10" spans="1:45" ht="13" customHeight="1">
      <c r="B10" s="13" t="s">
        <v>167</v>
      </c>
    </row>
    <row r="11" spans="1:45" ht="13" customHeight="1">
      <c r="B11" s="13" t="s">
        <v>168</v>
      </c>
    </row>
    <row r="12" spans="1:45" ht="13" customHeight="1">
      <c r="B12" s="13" t="s">
        <v>169</v>
      </c>
    </row>
    <row r="13" spans="1:45" ht="13" customHeight="1">
      <c r="B13" s="13" t="s">
        <v>170</v>
      </c>
    </row>
    <row r="15" spans="1:45" ht="13" customHeight="1">
      <c r="A15" s="28" t="s">
        <v>0</v>
      </c>
    </row>
    <row r="16" spans="1:45" ht="13" customHeight="1">
      <c r="B16" s="618" t="s">
        <v>1</v>
      </c>
      <c r="C16" s="619"/>
      <c r="D16" s="619"/>
      <c r="E16" s="620"/>
      <c r="F16" s="615" t="s">
        <v>888</v>
      </c>
      <c r="G16" s="616"/>
      <c r="H16" s="616"/>
      <c r="I16" s="616"/>
      <c r="J16" s="616"/>
      <c r="K16" s="616"/>
      <c r="L16" s="616"/>
      <c r="M16" s="617"/>
    </row>
    <row r="17" spans="1:13" ht="13" customHeight="1">
      <c r="B17" s="621"/>
      <c r="C17" s="622"/>
      <c r="D17" s="622"/>
      <c r="E17" s="593"/>
      <c r="F17" s="592"/>
      <c r="G17" s="590"/>
      <c r="H17" s="590"/>
      <c r="I17" s="590"/>
      <c r="J17" s="590"/>
      <c r="K17" s="590"/>
      <c r="L17" s="590"/>
      <c r="M17" s="591"/>
    </row>
    <row r="18" spans="1:13" ht="13" customHeight="1">
      <c r="B18" s="623"/>
      <c r="C18" s="624"/>
      <c r="D18" s="624"/>
      <c r="E18" s="625"/>
      <c r="F18" s="607"/>
      <c r="G18" s="594"/>
      <c r="H18" s="594"/>
      <c r="I18" s="594"/>
      <c r="J18" s="594"/>
      <c r="K18" s="594"/>
      <c r="L18" s="594"/>
      <c r="M18" s="595"/>
    </row>
    <row r="20" spans="1:13" ht="13" customHeight="1">
      <c r="A20" s="28" t="s">
        <v>259</v>
      </c>
    </row>
    <row r="21" spans="1:13" ht="13" customHeight="1">
      <c r="A21" s="14" t="s">
        <v>2</v>
      </c>
    </row>
    <row r="22" spans="1:13" ht="37.5" customHeight="1">
      <c r="B22" s="5" t="s">
        <v>3</v>
      </c>
      <c r="C22" s="6"/>
      <c r="D22" s="6"/>
      <c r="E22" s="4"/>
      <c r="F22" s="604" t="s">
        <v>833</v>
      </c>
      <c r="G22" s="605"/>
      <c r="H22" s="605"/>
      <c r="I22" s="605"/>
      <c r="J22" s="605"/>
      <c r="K22" s="605"/>
      <c r="L22" s="605"/>
      <c r="M22" s="606"/>
    </row>
    <row r="23" spans="1:13" ht="25.5" customHeight="1">
      <c r="B23" s="437" t="s">
        <v>248</v>
      </c>
      <c r="C23" s="438"/>
      <c r="D23" s="438"/>
      <c r="E23" s="439"/>
      <c r="F23" s="596"/>
      <c r="G23" s="597"/>
      <c r="H23" s="4" t="s">
        <v>4</v>
      </c>
      <c r="I23" s="596"/>
      <c r="J23" s="597"/>
      <c r="K23" s="597"/>
      <c r="L23" s="597"/>
      <c r="M23" s="12" t="s">
        <v>163</v>
      </c>
    </row>
    <row r="24" spans="1:13" ht="12.75" customHeight="1">
      <c r="B24" s="15"/>
      <c r="C24" s="15"/>
      <c r="D24" s="15"/>
      <c r="E24" s="15"/>
    </row>
    <row r="25" spans="1:13" ht="13" customHeight="1">
      <c r="A25" s="14" t="s">
        <v>5</v>
      </c>
    </row>
    <row r="26" spans="1:13" ht="37.5" customHeight="1">
      <c r="B26" s="5" t="s">
        <v>3</v>
      </c>
      <c r="C26" s="6"/>
      <c r="D26" s="6"/>
      <c r="E26" s="4"/>
      <c r="F26" s="604" t="s">
        <v>8</v>
      </c>
      <c r="G26" s="605"/>
      <c r="H26" s="605"/>
      <c r="I26" s="605"/>
      <c r="J26" s="605"/>
      <c r="K26" s="605"/>
      <c r="L26" s="605"/>
      <c r="M26" s="606"/>
    </row>
    <row r="27" spans="1:13" ht="25.5" customHeight="1">
      <c r="B27" s="437" t="s">
        <v>249</v>
      </c>
      <c r="C27" s="438"/>
      <c r="D27" s="438"/>
      <c r="E27" s="439"/>
      <c r="F27" s="596"/>
      <c r="G27" s="597"/>
      <c r="H27" s="4" t="s">
        <v>4</v>
      </c>
      <c r="I27" s="596"/>
      <c r="J27" s="597"/>
      <c r="K27" s="597"/>
      <c r="L27" s="597"/>
      <c r="M27" s="12" t="s">
        <v>163</v>
      </c>
    </row>
    <row r="28" spans="1:13" ht="12.75" customHeight="1">
      <c r="B28" s="15"/>
      <c r="C28" s="15"/>
      <c r="D28" s="15"/>
      <c r="E28" s="15"/>
    </row>
    <row r="29" spans="1:13" ht="13" customHeight="1">
      <c r="A29" s="14" t="s">
        <v>6</v>
      </c>
    </row>
    <row r="30" spans="1:13" ht="37.5" customHeight="1">
      <c r="B30" s="5" t="s">
        <v>3</v>
      </c>
      <c r="C30" s="6"/>
      <c r="D30" s="6"/>
      <c r="E30" s="4"/>
      <c r="F30" s="604" t="s">
        <v>7</v>
      </c>
      <c r="G30" s="605"/>
      <c r="H30" s="605"/>
      <c r="I30" s="605"/>
      <c r="J30" s="605"/>
      <c r="K30" s="605"/>
      <c r="L30" s="605"/>
      <c r="M30" s="606"/>
    </row>
    <row r="31" spans="1:13" ht="25.5" customHeight="1">
      <c r="B31" s="437" t="s">
        <v>249</v>
      </c>
      <c r="C31" s="438"/>
      <c r="D31" s="438"/>
      <c r="E31" s="439"/>
      <c r="F31" s="596"/>
      <c r="G31" s="597"/>
      <c r="H31" s="4" t="s">
        <v>4</v>
      </c>
      <c r="I31" s="596"/>
      <c r="J31" s="597"/>
      <c r="K31" s="597"/>
      <c r="L31" s="597"/>
      <c r="M31" s="12" t="s">
        <v>163</v>
      </c>
    </row>
    <row r="33" spans="1:13" ht="13" customHeight="1">
      <c r="A33" s="14" t="s">
        <v>9</v>
      </c>
    </row>
    <row r="34" spans="1:13" ht="13" customHeight="1">
      <c r="A34" s="1" t="s">
        <v>10</v>
      </c>
    </row>
    <row r="35" spans="1:13" ht="13" customHeight="1">
      <c r="A35" s="1" t="s">
        <v>11</v>
      </c>
    </row>
    <row r="36" spans="1:13" ht="13.5" customHeight="1">
      <c r="B36" s="17" t="s">
        <v>12</v>
      </c>
      <c r="C36" s="7"/>
      <c r="D36" s="7"/>
      <c r="E36" s="7"/>
      <c r="F36" s="7"/>
      <c r="G36" s="7"/>
      <c r="H36" s="7"/>
      <c r="I36" s="7"/>
      <c r="J36" s="7"/>
      <c r="K36" s="7"/>
      <c r="L36" s="7"/>
      <c r="M36" s="18"/>
    </row>
    <row r="37" spans="1:13" ht="13.5" customHeight="1">
      <c r="B37" s="2" t="s">
        <v>13</v>
      </c>
      <c r="M37" s="16"/>
    </row>
    <row r="38" spans="1:13" ht="55.5" customHeight="1">
      <c r="B38" s="629"/>
      <c r="C38" s="630"/>
      <c r="D38" s="630"/>
      <c r="E38" s="630"/>
      <c r="F38" s="630"/>
      <c r="G38" s="630"/>
      <c r="H38" s="630"/>
      <c r="I38" s="630"/>
      <c r="J38" s="630"/>
      <c r="K38" s="630"/>
      <c r="L38" s="630"/>
      <c r="M38" s="631"/>
    </row>
    <row r="39" spans="1:13" ht="24" customHeight="1">
      <c r="B39" s="437" t="s">
        <v>249</v>
      </c>
      <c r="C39" s="438"/>
      <c r="D39" s="438"/>
      <c r="E39" s="439"/>
      <c r="F39" s="596"/>
      <c r="G39" s="597"/>
      <c r="H39" s="4" t="s">
        <v>4</v>
      </c>
      <c r="I39" s="596"/>
      <c r="J39" s="597"/>
      <c r="K39" s="597"/>
      <c r="L39" s="597"/>
      <c r="M39" s="12" t="s">
        <v>163</v>
      </c>
    </row>
    <row r="41" spans="1:13" ht="13" customHeight="1">
      <c r="A41" s="14" t="s">
        <v>14</v>
      </c>
    </row>
    <row r="42" spans="1:13" ht="27.75" customHeight="1">
      <c r="B42" s="598" t="s">
        <v>15</v>
      </c>
      <c r="C42" s="599"/>
      <c r="D42" s="599"/>
      <c r="E42" s="599"/>
      <c r="F42" s="599"/>
      <c r="G42" s="599"/>
      <c r="H42" s="599"/>
      <c r="I42" s="599"/>
      <c r="J42" s="600"/>
      <c r="K42" s="601" t="s">
        <v>250</v>
      </c>
      <c r="L42" s="602"/>
      <c r="M42" s="603"/>
    </row>
    <row r="43" spans="1:13" ht="27" customHeight="1">
      <c r="B43" s="608"/>
      <c r="C43" s="609"/>
      <c r="D43" s="609"/>
      <c r="E43" s="609"/>
      <c r="F43" s="609"/>
      <c r="G43" s="609"/>
      <c r="H43" s="609"/>
      <c r="I43" s="609"/>
      <c r="J43" s="610"/>
      <c r="K43" s="596"/>
      <c r="L43" s="597"/>
      <c r="M43" s="16" t="s">
        <v>236</v>
      </c>
    </row>
    <row r="44" spans="1:13" ht="27" customHeight="1">
      <c r="B44" s="608"/>
      <c r="C44" s="609"/>
      <c r="D44" s="609"/>
      <c r="E44" s="609"/>
      <c r="F44" s="609"/>
      <c r="G44" s="609"/>
      <c r="H44" s="609"/>
      <c r="I44" s="609"/>
      <c r="J44" s="610"/>
      <c r="K44" s="596"/>
      <c r="L44" s="597"/>
      <c r="M44" s="4" t="s">
        <v>236</v>
      </c>
    </row>
    <row r="45" spans="1:13" ht="27" customHeight="1">
      <c r="B45" s="608"/>
      <c r="C45" s="609"/>
      <c r="D45" s="609"/>
      <c r="E45" s="609"/>
      <c r="F45" s="609"/>
      <c r="G45" s="609"/>
      <c r="H45" s="609"/>
      <c r="I45" s="609"/>
      <c r="J45" s="610"/>
      <c r="K45" s="596"/>
      <c r="L45" s="597"/>
      <c r="M45" s="12" t="s">
        <v>236</v>
      </c>
    </row>
    <row r="47" spans="1:13" ht="13" customHeight="1">
      <c r="A47" s="28" t="s">
        <v>16</v>
      </c>
    </row>
    <row r="48" spans="1:13" ht="13" customHeight="1">
      <c r="A48" s="14" t="s">
        <v>17</v>
      </c>
    </row>
    <row r="49" spans="1:13" ht="13.5" customHeight="1">
      <c r="B49" s="17" t="s">
        <v>19</v>
      </c>
      <c r="C49" s="7"/>
      <c r="D49" s="7"/>
      <c r="E49" s="7"/>
      <c r="F49" s="7"/>
      <c r="G49" s="7"/>
      <c r="H49" s="7"/>
      <c r="I49" s="7"/>
      <c r="J49" s="7"/>
      <c r="K49" s="7"/>
      <c r="L49" s="7"/>
      <c r="M49" s="18"/>
    </row>
    <row r="50" spans="1:13" ht="13.5" customHeight="1">
      <c r="B50" s="2" t="s">
        <v>20</v>
      </c>
      <c r="M50" s="16"/>
    </row>
    <row r="51" spans="1:13" ht="13.5" customHeight="1">
      <c r="B51" s="2" t="s">
        <v>487</v>
      </c>
      <c r="E51" s="590" t="s">
        <v>472</v>
      </c>
      <c r="F51" s="590"/>
      <c r="G51" s="590"/>
      <c r="H51" s="590"/>
      <c r="I51" s="590"/>
      <c r="J51" s="590"/>
      <c r="K51" s="590"/>
      <c r="L51" s="590"/>
      <c r="M51" s="16" t="s">
        <v>226</v>
      </c>
    </row>
    <row r="52" spans="1:13" ht="13.5" customHeight="1">
      <c r="B52" s="2" t="s">
        <v>487</v>
      </c>
      <c r="E52" s="590" t="s">
        <v>473</v>
      </c>
      <c r="F52" s="590"/>
      <c r="G52" s="590"/>
      <c r="M52" s="16"/>
    </row>
    <row r="53" spans="1:13" ht="13.5" customHeight="1">
      <c r="B53" s="2"/>
      <c r="M53" s="16"/>
    </row>
    <row r="54" spans="1:13" ht="13.5" customHeight="1">
      <c r="B54" s="2" t="s">
        <v>21</v>
      </c>
      <c r="M54" s="16"/>
    </row>
    <row r="55" spans="1:13" ht="13.5" customHeight="1">
      <c r="B55" s="2" t="s">
        <v>22</v>
      </c>
      <c r="M55" s="16"/>
    </row>
    <row r="56" spans="1:13" ht="13.5" customHeight="1">
      <c r="B56" s="2" t="s">
        <v>487</v>
      </c>
      <c r="E56" s="590" t="s">
        <v>474</v>
      </c>
      <c r="F56" s="590"/>
      <c r="G56" s="590"/>
      <c r="H56" s="590" t="s">
        <v>475</v>
      </c>
      <c r="I56" s="590"/>
      <c r="J56" s="590"/>
      <c r="M56" s="16"/>
    </row>
    <row r="57" spans="1:13" ht="13.5" customHeight="1">
      <c r="B57" s="2"/>
      <c r="M57" s="16"/>
    </row>
    <row r="58" spans="1:13" ht="13.5" customHeight="1">
      <c r="B58" s="3" t="s">
        <v>23</v>
      </c>
      <c r="C58" s="11"/>
      <c r="D58" s="11"/>
      <c r="E58" s="11"/>
      <c r="F58" s="11"/>
      <c r="G58" s="11"/>
      <c r="H58" s="11"/>
      <c r="I58" s="11"/>
      <c r="J58" s="11"/>
      <c r="K58" s="11"/>
      <c r="L58" s="11"/>
      <c r="M58" s="12"/>
    </row>
    <row r="61" spans="1:13" ht="13" customHeight="1">
      <c r="A61" s="259" t="s">
        <v>665</v>
      </c>
    </row>
    <row r="62" spans="1:13" ht="13" customHeight="1">
      <c r="A62" s="28" t="s">
        <v>171</v>
      </c>
    </row>
    <row r="63" spans="1:13" ht="13" customHeight="1">
      <c r="A63" s="14" t="s">
        <v>172</v>
      </c>
    </row>
    <row r="64" spans="1:13" ht="13" customHeight="1">
      <c r="B64" s="17" t="s">
        <v>173</v>
      </c>
      <c r="C64" s="7"/>
      <c r="D64" s="7"/>
      <c r="E64" s="7"/>
      <c r="F64" s="7"/>
      <c r="G64" s="7"/>
      <c r="H64" s="7"/>
      <c r="I64" s="7"/>
      <c r="J64" s="7"/>
      <c r="K64" s="7"/>
      <c r="L64" s="7"/>
      <c r="M64" s="18"/>
    </row>
    <row r="65" spans="1:13" ht="13" customHeight="1">
      <c r="B65" s="2" t="s">
        <v>174</v>
      </c>
      <c r="M65" s="16"/>
    </row>
    <row r="66" spans="1:13" ht="13" customHeight="1">
      <c r="B66" s="2" t="s">
        <v>175</v>
      </c>
      <c r="M66" s="16"/>
    </row>
    <row r="67" spans="1:13" ht="13" customHeight="1">
      <c r="B67" s="10" t="s">
        <v>486</v>
      </c>
      <c r="E67" s="1" t="s">
        <v>476</v>
      </c>
      <c r="H67" s="1" t="s">
        <v>477</v>
      </c>
      <c r="M67" s="16"/>
    </row>
    <row r="68" spans="1:13" ht="13" customHeight="1">
      <c r="B68" s="3"/>
      <c r="C68" s="11"/>
      <c r="D68" s="11"/>
      <c r="E68" s="11"/>
      <c r="F68" s="11"/>
      <c r="G68" s="11"/>
      <c r="H68" s="11"/>
      <c r="I68" s="11"/>
      <c r="J68" s="11"/>
      <c r="K68" s="11"/>
      <c r="L68" s="11"/>
      <c r="M68" s="12"/>
    </row>
    <row r="70" spans="1:13" ht="13" customHeight="1">
      <c r="A70" s="14" t="s">
        <v>176</v>
      </c>
    </row>
    <row r="71" spans="1:13" ht="13" customHeight="1">
      <c r="B71" s="17" t="s">
        <v>177</v>
      </c>
      <c r="C71" s="7"/>
      <c r="D71" s="7"/>
      <c r="E71" s="7"/>
      <c r="F71" s="7"/>
      <c r="G71" s="7"/>
      <c r="H71" s="7"/>
      <c r="I71" s="7"/>
      <c r="J71" s="7"/>
      <c r="K71" s="7"/>
      <c r="L71" s="7"/>
      <c r="M71" s="18"/>
    </row>
    <row r="72" spans="1:13" ht="13" customHeight="1">
      <c r="B72" s="2" t="s">
        <v>178</v>
      </c>
      <c r="M72" s="16"/>
    </row>
    <row r="73" spans="1:13" ht="13" customHeight="1">
      <c r="B73" s="2" t="s">
        <v>179</v>
      </c>
      <c r="M73" s="16"/>
    </row>
    <row r="74" spans="1:13" ht="13" customHeight="1">
      <c r="B74" s="10" t="s">
        <v>486</v>
      </c>
      <c r="E74" s="1" t="s">
        <v>478</v>
      </c>
      <c r="H74" s="1" t="s">
        <v>479</v>
      </c>
      <c r="M74" s="16"/>
    </row>
    <row r="75" spans="1:13" ht="13" customHeight="1">
      <c r="B75" s="3"/>
      <c r="C75" s="11"/>
      <c r="D75" s="11"/>
      <c r="E75" s="11"/>
      <c r="F75" s="11"/>
      <c r="G75" s="11"/>
      <c r="H75" s="11"/>
      <c r="I75" s="11"/>
      <c r="J75" s="11"/>
      <c r="K75" s="11"/>
      <c r="L75" s="11"/>
      <c r="M75" s="12"/>
    </row>
    <row r="77" spans="1:13" ht="13" customHeight="1">
      <c r="A77" s="28" t="s">
        <v>180</v>
      </c>
    </row>
    <row r="78" spans="1:13" ht="13" customHeight="1">
      <c r="B78" s="17" t="s">
        <v>181</v>
      </c>
      <c r="C78" s="7"/>
      <c r="D78" s="7"/>
      <c r="E78" s="7"/>
      <c r="F78" s="7"/>
      <c r="G78" s="7"/>
      <c r="H78" s="7"/>
      <c r="I78" s="7"/>
      <c r="J78" s="7"/>
      <c r="K78" s="7"/>
      <c r="L78" s="7"/>
      <c r="M78" s="18"/>
    </row>
    <row r="79" spans="1:13" ht="13" customHeight="1">
      <c r="B79" s="10" t="s">
        <v>486</v>
      </c>
      <c r="E79" s="1" t="s">
        <v>480</v>
      </c>
      <c r="H79" s="1" t="s">
        <v>481</v>
      </c>
      <c r="M79" s="16"/>
    </row>
    <row r="80" spans="1:13" ht="13" customHeight="1">
      <c r="B80" s="3"/>
      <c r="C80" s="11"/>
      <c r="D80" s="11"/>
      <c r="E80" s="11"/>
      <c r="F80" s="11"/>
      <c r="G80" s="11"/>
      <c r="H80" s="11"/>
      <c r="I80" s="11"/>
      <c r="J80" s="11"/>
      <c r="K80" s="11"/>
      <c r="L80" s="11"/>
      <c r="M80" s="12"/>
    </row>
    <row r="82" spans="1:13" ht="13" customHeight="1">
      <c r="A82" s="318" t="s">
        <v>666</v>
      </c>
      <c r="B82" s="14"/>
      <c r="C82" s="14"/>
      <c r="D82" s="14"/>
      <c r="E82" s="14"/>
      <c r="F82" s="14"/>
    </row>
    <row r="83" spans="1:13" ht="13" customHeight="1">
      <c r="A83" s="14"/>
      <c r="B83" s="36" t="s">
        <v>82</v>
      </c>
    </row>
    <row r="84" spans="1:13" ht="13" customHeight="1">
      <c r="A84" s="14"/>
      <c r="B84" s="9" t="s">
        <v>182</v>
      </c>
      <c r="C84" s="7"/>
      <c r="D84" s="7"/>
      <c r="E84" s="7"/>
      <c r="F84" s="7"/>
      <c r="G84" s="7"/>
      <c r="H84" s="7"/>
      <c r="I84" s="7"/>
      <c r="J84" s="7"/>
      <c r="K84" s="7"/>
      <c r="L84" s="7"/>
      <c r="M84" s="18"/>
    </row>
    <row r="85" spans="1:13" ht="13" customHeight="1">
      <c r="A85" s="14"/>
      <c r="B85" s="10" t="s">
        <v>486</v>
      </c>
      <c r="D85" s="590" t="s">
        <v>482</v>
      </c>
      <c r="E85" s="590"/>
      <c r="H85" s="590" t="s">
        <v>483</v>
      </c>
      <c r="I85" s="590"/>
      <c r="M85" s="16"/>
    </row>
    <row r="86" spans="1:13" ht="13" customHeight="1">
      <c r="A86" s="14"/>
      <c r="B86" s="2"/>
      <c r="M86" s="16"/>
    </row>
    <row r="87" spans="1:13" ht="13" customHeight="1">
      <c r="A87" s="14"/>
      <c r="B87" s="10" t="s">
        <v>183</v>
      </c>
      <c r="M87" s="16"/>
    </row>
    <row r="88" spans="1:13" ht="13" customHeight="1">
      <c r="A88" s="14"/>
      <c r="B88" s="10" t="s">
        <v>486</v>
      </c>
      <c r="D88" s="590" t="s">
        <v>484</v>
      </c>
      <c r="E88" s="590"/>
      <c r="F88" s="590"/>
      <c r="H88" s="590" t="s">
        <v>485</v>
      </c>
      <c r="I88" s="590"/>
      <c r="M88" s="16"/>
    </row>
    <row r="89" spans="1:13" ht="13" customHeight="1">
      <c r="A89" s="14"/>
      <c r="B89" s="40"/>
      <c r="C89" s="11"/>
      <c r="D89" s="11"/>
      <c r="E89" s="11"/>
      <c r="F89" s="11"/>
      <c r="G89" s="11"/>
      <c r="H89" s="11"/>
      <c r="I89" s="11"/>
      <c r="J89" s="11"/>
      <c r="K89" s="11"/>
      <c r="L89" s="11"/>
      <c r="M89" s="12"/>
    </row>
    <row r="91" spans="1:13" ht="13" customHeight="1">
      <c r="B91" s="36" t="s">
        <v>184</v>
      </c>
    </row>
    <row r="92" spans="1:13" ht="13" customHeight="1">
      <c r="B92" s="17" t="s">
        <v>185</v>
      </c>
      <c r="C92" s="7"/>
      <c r="D92" s="7"/>
      <c r="E92" s="7"/>
      <c r="F92" s="7"/>
      <c r="G92" s="7"/>
      <c r="H92" s="7"/>
      <c r="I92" s="7"/>
      <c r="J92" s="7"/>
      <c r="K92" s="7"/>
      <c r="L92" s="7"/>
      <c r="M92" s="18"/>
    </row>
    <row r="93" spans="1:13" ht="13" customHeight="1">
      <c r="B93" s="10" t="s">
        <v>486</v>
      </c>
      <c r="D93" s="590" t="s">
        <v>484</v>
      </c>
      <c r="E93" s="590"/>
      <c r="F93" s="590"/>
      <c r="H93" s="590" t="s">
        <v>485</v>
      </c>
      <c r="I93" s="590"/>
      <c r="M93" s="16"/>
    </row>
    <row r="94" spans="1:13" ht="13" customHeight="1">
      <c r="B94" s="3"/>
      <c r="C94" s="11"/>
      <c r="D94" s="11"/>
      <c r="E94" s="11"/>
      <c r="F94" s="11"/>
      <c r="G94" s="11"/>
      <c r="H94" s="11"/>
      <c r="I94" s="11"/>
      <c r="J94" s="11"/>
      <c r="K94" s="11"/>
      <c r="L94" s="11"/>
      <c r="M94" s="12"/>
    </row>
    <row r="96" spans="1:13" ht="13" customHeight="1">
      <c r="B96" s="36" t="s">
        <v>186</v>
      </c>
    </row>
    <row r="97" spans="2:13" ht="13" customHeight="1">
      <c r="B97" s="17" t="s">
        <v>187</v>
      </c>
      <c r="C97" s="7"/>
      <c r="D97" s="7"/>
      <c r="E97" s="7"/>
      <c r="F97" s="7"/>
      <c r="G97" s="7"/>
      <c r="H97" s="7"/>
      <c r="I97" s="7"/>
      <c r="J97" s="7"/>
      <c r="K97" s="7"/>
      <c r="L97" s="7"/>
      <c r="M97" s="18"/>
    </row>
    <row r="98" spans="2:13" ht="13" customHeight="1">
      <c r="B98" s="10"/>
      <c r="D98" s="590" t="s">
        <v>488</v>
      </c>
      <c r="E98" s="590"/>
      <c r="F98" s="590"/>
      <c r="H98" s="590" t="s">
        <v>489</v>
      </c>
      <c r="I98" s="590"/>
      <c r="M98" s="16"/>
    </row>
    <row r="99" spans="2:13" ht="13" customHeight="1">
      <c r="B99" s="10"/>
      <c r="D99" s="590" t="s">
        <v>490</v>
      </c>
      <c r="E99" s="590"/>
      <c r="F99" s="590"/>
      <c r="H99" s="590" t="s">
        <v>491</v>
      </c>
      <c r="I99" s="590"/>
      <c r="J99" s="590"/>
      <c r="M99" s="16"/>
    </row>
    <row r="100" spans="2:13" ht="13" customHeight="1">
      <c r="B100" s="2"/>
      <c r="M100" s="16"/>
    </row>
    <row r="101" spans="2:13" ht="13" customHeight="1">
      <c r="B101" s="2" t="s">
        <v>188</v>
      </c>
      <c r="M101" s="16"/>
    </row>
    <row r="102" spans="2:13" ht="13" customHeight="1">
      <c r="B102" s="10" t="s">
        <v>494</v>
      </c>
      <c r="D102" s="1" t="s">
        <v>492</v>
      </c>
      <c r="M102" s="16"/>
    </row>
    <row r="103" spans="2:13" ht="13" customHeight="1">
      <c r="B103" s="10"/>
      <c r="D103" s="1" t="s">
        <v>493</v>
      </c>
      <c r="M103" s="16"/>
    </row>
    <row r="104" spans="2:13" ht="13" customHeight="1">
      <c r="B104" s="10"/>
      <c r="D104" s="590" t="s">
        <v>224</v>
      </c>
      <c r="E104" s="590"/>
      <c r="F104" s="590"/>
      <c r="G104" s="590"/>
      <c r="H104" s="590"/>
      <c r="I104" s="590"/>
      <c r="J104" s="590"/>
      <c r="K104" s="590"/>
      <c r="L104" s="590"/>
      <c r="M104" s="593" t="s">
        <v>226</v>
      </c>
    </row>
    <row r="105" spans="2:13" ht="13" customHeight="1">
      <c r="B105" s="10"/>
      <c r="D105" s="590"/>
      <c r="E105" s="590"/>
      <c r="F105" s="590"/>
      <c r="G105" s="590"/>
      <c r="H105" s="590"/>
      <c r="I105" s="590"/>
      <c r="J105" s="590"/>
      <c r="K105" s="590"/>
      <c r="L105" s="590"/>
      <c r="M105" s="593"/>
    </row>
    <row r="106" spans="2:13" ht="13" customHeight="1">
      <c r="B106" s="10"/>
      <c r="M106" s="16"/>
    </row>
    <row r="107" spans="2:13" ht="13" customHeight="1">
      <c r="B107" s="2" t="s">
        <v>190</v>
      </c>
      <c r="M107" s="16"/>
    </row>
    <row r="108" spans="2:13" ht="13" customHeight="1">
      <c r="B108" s="2" t="s">
        <v>191</v>
      </c>
      <c r="M108" s="16"/>
    </row>
    <row r="109" spans="2:13" ht="13" customHeight="1">
      <c r="B109" s="2" t="s">
        <v>192</v>
      </c>
      <c r="M109" s="16"/>
    </row>
    <row r="110" spans="2:13" ht="13" customHeight="1">
      <c r="B110" s="2"/>
      <c r="D110" s="590"/>
      <c r="E110" s="590"/>
      <c r="F110" s="590"/>
      <c r="G110" s="590"/>
      <c r="H110" s="590"/>
      <c r="I110" s="590"/>
      <c r="J110" s="590"/>
      <c r="K110" s="590"/>
      <c r="L110" s="590"/>
      <c r="M110" s="591"/>
    </row>
    <row r="111" spans="2:13" ht="13" customHeight="1">
      <c r="B111" s="2"/>
      <c r="D111" s="590"/>
      <c r="E111" s="590"/>
      <c r="F111" s="590"/>
      <c r="G111" s="590"/>
      <c r="H111" s="590"/>
      <c r="I111" s="590"/>
      <c r="J111" s="590"/>
      <c r="K111" s="590"/>
      <c r="L111" s="590"/>
      <c r="M111" s="591"/>
    </row>
    <row r="112" spans="2:13" ht="13" customHeight="1">
      <c r="B112" s="2"/>
      <c r="D112" s="590"/>
      <c r="E112" s="590"/>
      <c r="F112" s="590"/>
      <c r="G112" s="590"/>
      <c r="H112" s="590"/>
      <c r="I112" s="590"/>
      <c r="J112" s="590"/>
      <c r="K112" s="590"/>
      <c r="L112" s="590"/>
      <c r="M112" s="591"/>
    </row>
    <row r="113" spans="1:13" ht="13" customHeight="1">
      <c r="B113" s="3"/>
      <c r="C113" s="11"/>
      <c r="D113" s="594"/>
      <c r="E113" s="594"/>
      <c r="F113" s="594"/>
      <c r="G113" s="594"/>
      <c r="H113" s="594"/>
      <c r="I113" s="594"/>
      <c r="J113" s="594"/>
      <c r="K113" s="594"/>
      <c r="L113" s="594"/>
      <c r="M113" s="595"/>
    </row>
    <row r="116" spans="1:13" ht="13" customHeight="1">
      <c r="A116" s="318" t="s">
        <v>667</v>
      </c>
    </row>
    <row r="117" spans="1:13" ht="13" customHeight="1">
      <c r="A117" s="14" t="s">
        <v>189</v>
      </c>
    </row>
    <row r="118" spans="1:13" ht="13" customHeight="1">
      <c r="B118" s="1" t="s">
        <v>193</v>
      </c>
    </row>
    <row r="119" spans="1:13" ht="13" customHeight="1">
      <c r="B119" s="1" t="s">
        <v>194</v>
      </c>
    </row>
    <row r="120" spans="1:13" ht="13" customHeight="1">
      <c r="B120" s="17" t="s">
        <v>195</v>
      </c>
      <c r="C120" s="7"/>
      <c r="D120" s="7"/>
      <c r="E120" s="7"/>
      <c r="F120" s="7"/>
      <c r="G120" s="18"/>
      <c r="H120" s="7" t="s">
        <v>197</v>
      </c>
      <c r="I120" s="7"/>
      <c r="J120" s="7"/>
      <c r="K120" s="7"/>
      <c r="L120" s="7"/>
      <c r="M120" s="18"/>
    </row>
    <row r="121" spans="1:13" ht="15.75" customHeight="1">
      <c r="B121" s="2"/>
      <c r="C121" s="589" t="s">
        <v>495</v>
      </c>
      <c r="D121" s="589"/>
      <c r="E121" s="590" t="s">
        <v>496</v>
      </c>
      <c r="F121" s="590"/>
      <c r="G121" s="591"/>
      <c r="H121" s="592" t="s">
        <v>497</v>
      </c>
      <c r="I121" s="590"/>
      <c r="J121" s="590"/>
      <c r="K121" s="590"/>
      <c r="L121" s="590"/>
      <c r="M121" s="591"/>
    </row>
    <row r="122" spans="1:13" ht="15.75" customHeight="1">
      <c r="B122" s="2" t="s">
        <v>196</v>
      </c>
      <c r="C122" s="589" t="s">
        <v>498</v>
      </c>
      <c r="D122" s="589"/>
      <c r="E122" s="590" t="s">
        <v>496</v>
      </c>
      <c r="F122" s="590"/>
      <c r="G122" s="591"/>
      <c r="H122" s="592" t="s">
        <v>499</v>
      </c>
      <c r="I122" s="590"/>
      <c r="J122" s="590"/>
      <c r="K122" s="590"/>
      <c r="L122" s="590"/>
      <c r="M122" s="591"/>
    </row>
    <row r="123" spans="1:13" ht="6" customHeight="1">
      <c r="B123" s="3"/>
      <c r="C123" s="11"/>
      <c r="D123" s="11"/>
      <c r="E123" s="11"/>
      <c r="F123" s="11"/>
      <c r="G123" s="12"/>
      <c r="H123" s="11"/>
      <c r="I123" s="11"/>
      <c r="J123" s="11"/>
      <c r="K123" s="11"/>
      <c r="L123" s="11"/>
      <c r="M123" s="12"/>
    </row>
    <row r="125" spans="1:13" ht="13" customHeight="1">
      <c r="A125" s="14" t="s">
        <v>198</v>
      </c>
    </row>
    <row r="126" spans="1:13" ht="13" customHeight="1">
      <c r="B126" s="17" t="s">
        <v>195</v>
      </c>
      <c r="C126" s="7"/>
      <c r="D126" s="7"/>
      <c r="E126" s="7"/>
      <c r="F126" s="7"/>
      <c r="G126" s="18"/>
      <c r="H126" s="7" t="s">
        <v>197</v>
      </c>
      <c r="I126" s="7"/>
      <c r="J126" s="7"/>
      <c r="K126" s="7"/>
      <c r="L126" s="7"/>
      <c r="M126" s="18"/>
    </row>
    <row r="127" spans="1:13" ht="15.75" customHeight="1">
      <c r="B127" s="2"/>
      <c r="C127" s="589" t="s">
        <v>495</v>
      </c>
      <c r="D127" s="589"/>
      <c r="E127" s="590" t="s">
        <v>496</v>
      </c>
      <c r="F127" s="590"/>
      <c r="G127" s="591"/>
      <c r="H127" s="592" t="s">
        <v>497</v>
      </c>
      <c r="I127" s="590"/>
      <c r="J127" s="590"/>
      <c r="K127" s="590"/>
      <c r="L127" s="590"/>
      <c r="M127" s="591"/>
    </row>
    <row r="128" spans="1:13" ht="15.75" customHeight="1">
      <c r="B128" s="2" t="s">
        <v>196</v>
      </c>
      <c r="C128" s="589" t="s">
        <v>498</v>
      </c>
      <c r="D128" s="589"/>
      <c r="E128" s="590" t="s">
        <v>496</v>
      </c>
      <c r="F128" s="590"/>
      <c r="G128" s="591"/>
      <c r="H128" s="592" t="s">
        <v>499</v>
      </c>
      <c r="I128" s="590"/>
      <c r="J128" s="590"/>
      <c r="K128" s="590"/>
      <c r="L128" s="590"/>
      <c r="M128" s="591"/>
    </row>
    <row r="129" spans="1:13" ht="6" customHeight="1">
      <c r="B129" s="3"/>
      <c r="C129" s="11"/>
      <c r="D129" s="11"/>
      <c r="E129" s="11"/>
      <c r="F129" s="11"/>
      <c r="G129" s="12"/>
      <c r="H129" s="11"/>
      <c r="I129" s="11"/>
      <c r="J129" s="11"/>
      <c r="K129" s="11"/>
      <c r="L129" s="11"/>
      <c r="M129" s="12"/>
    </row>
    <row r="131" spans="1:13" ht="13" customHeight="1">
      <c r="A131" s="318" t="s">
        <v>668</v>
      </c>
    </row>
    <row r="132" spans="1:13" ht="13" customHeight="1">
      <c r="B132" s="36" t="s">
        <v>199</v>
      </c>
    </row>
    <row r="133" spans="1:13" ht="21" customHeight="1">
      <c r="B133" s="17" t="s">
        <v>200</v>
      </c>
      <c r="C133" s="7"/>
      <c r="D133" s="18"/>
      <c r="E133" s="613" t="s">
        <v>500</v>
      </c>
      <c r="F133" s="632"/>
      <c r="G133" s="632" t="s">
        <v>496</v>
      </c>
      <c r="H133" s="632"/>
      <c r="I133" s="614"/>
      <c r="J133" s="86" t="s">
        <v>202</v>
      </c>
      <c r="K133" s="599" t="s">
        <v>712</v>
      </c>
      <c r="L133" s="599"/>
      <c r="M133" s="600"/>
    </row>
    <row r="134" spans="1:13" ht="21" customHeight="1">
      <c r="B134" s="615" t="s">
        <v>201</v>
      </c>
      <c r="C134" s="616"/>
      <c r="D134" s="617"/>
      <c r="E134" s="613" t="s">
        <v>500</v>
      </c>
      <c r="F134" s="632"/>
      <c r="G134" s="632" t="s">
        <v>496</v>
      </c>
      <c r="H134" s="632"/>
      <c r="I134" s="614"/>
      <c r="J134" s="86" t="s">
        <v>202</v>
      </c>
      <c r="K134" s="599" t="s">
        <v>712</v>
      </c>
      <c r="L134" s="599"/>
      <c r="M134" s="600"/>
    </row>
    <row r="135" spans="1:13" ht="30" customHeight="1">
      <c r="B135" s="607"/>
      <c r="C135" s="594"/>
      <c r="D135" s="595"/>
      <c r="E135" s="598" t="s">
        <v>203</v>
      </c>
      <c r="F135" s="599"/>
      <c r="G135" s="600"/>
      <c r="H135" s="613"/>
      <c r="I135" s="632"/>
      <c r="J135" s="632"/>
      <c r="K135" s="632"/>
      <c r="L135" s="632"/>
      <c r="M135" s="614"/>
    </row>
    <row r="136" spans="1:13" ht="7.5" customHeight="1"/>
  </sheetData>
  <mergeCells count="87">
    <mergeCell ref="E135:G135"/>
    <mergeCell ref="B134:D135"/>
    <mergeCell ref="C128:D128"/>
    <mergeCell ref="E128:G128"/>
    <mergeCell ref="H128:I128"/>
    <mergeCell ref="H135:M135"/>
    <mergeCell ref="J128:M128"/>
    <mergeCell ref="E133:F133"/>
    <mergeCell ref="G133:I133"/>
    <mergeCell ref="E134:F134"/>
    <mergeCell ref="G134:I134"/>
    <mergeCell ref="K133:M133"/>
    <mergeCell ref="K134:M134"/>
    <mergeCell ref="B23:E23"/>
    <mergeCell ref="F26:M26"/>
    <mergeCell ref="B43:J43"/>
    <mergeCell ref="B44:J44"/>
    <mergeCell ref="I39:L39"/>
    <mergeCell ref="B38:M38"/>
    <mergeCell ref="F27:G27"/>
    <mergeCell ref="K43:L43"/>
    <mergeCell ref="I31:L31"/>
    <mergeCell ref="F39:G39"/>
    <mergeCell ref="F30:M30"/>
    <mergeCell ref="B3:C3"/>
    <mergeCell ref="B8:C8"/>
    <mergeCell ref="F16:M16"/>
    <mergeCell ref="G3:M3"/>
    <mergeCell ref="B16:E18"/>
    <mergeCell ref="D3:F3"/>
    <mergeCell ref="D4:E4"/>
    <mergeCell ref="D5:E5"/>
    <mergeCell ref="D6:E6"/>
    <mergeCell ref="D7:E7"/>
    <mergeCell ref="B9:C9"/>
    <mergeCell ref="D9:F9"/>
    <mergeCell ref="D8:E8"/>
    <mergeCell ref="G4:M4"/>
    <mergeCell ref="G5:M5"/>
    <mergeCell ref="G9:M9"/>
    <mergeCell ref="G6:M6"/>
    <mergeCell ref="D98:F98"/>
    <mergeCell ref="H98:I98"/>
    <mergeCell ref="B27:E27"/>
    <mergeCell ref="F23:G23"/>
    <mergeCell ref="I23:L23"/>
    <mergeCell ref="F17:M18"/>
    <mergeCell ref="I27:L27"/>
    <mergeCell ref="B31:E31"/>
    <mergeCell ref="F31:G31"/>
    <mergeCell ref="G7:M7"/>
    <mergeCell ref="G8:M8"/>
    <mergeCell ref="B45:J45"/>
    <mergeCell ref="E51:H51"/>
    <mergeCell ref="K44:L44"/>
    <mergeCell ref="F22:M22"/>
    <mergeCell ref="D99:F99"/>
    <mergeCell ref="H99:J99"/>
    <mergeCell ref="K45:L45"/>
    <mergeCell ref="B39:E39"/>
    <mergeCell ref="B42:J42"/>
    <mergeCell ref="K42:M42"/>
    <mergeCell ref="I51:L51"/>
    <mergeCell ref="E52:G52"/>
    <mergeCell ref="E56:G56"/>
    <mergeCell ref="H56:J56"/>
    <mergeCell ref="D85:E85"/>
    <mergeCell ref="H85:I85"/>
    <mergeCell ref="D88:F88"/>
    <mergeCell ref="H88:I88"/>
    <mergeCell ref="D93:F93"/>
    <mergeCell ref="H93:I93"/>
    <mergeCell ref="D104:L105"/>
    <mergeCell ref="M104:M105"/>
    <mergeCell ref="C121:D121"/>
    <mergeCell ref="E121:G121"/>
    <mergeCell ref="H121:I121"/>
    <mergeCell ref="J121:M121"/>
    <mergeCell ref="D110:M113"/>
    <mergeCell ref="C122:D122"/>
    <mergeCell ref="E122:G122"/>
    <mergeCell ref="H122:I122"/>
    <mergeCell ref="J122:M122"/>
    <mergeCell ref="C127:D127"/>
    <mergeCell ref="E127:G127"/>
    <mergeCell ref="H127:I127"/>
    <mergeCell ref="J127:M127"/>
  </mergeCells>
  <phoneticPr fontId="8"/>
  <pageMargins left="0.82677165354330717" right="0.62992125984251968" top="0.78740157480314965" bottom="0.59055118110236227" header="0.51181102362204722" footer="0.19685039370078741"/>
  <pageSetup paperSize="9" firstPageNumber="9" orientation="portrait" useFirstPageNumber="1" r:id="rId1"/>
  <headerFooter alignWithMargins="0"/>
  <rowBreaks count="2" manualBreakCount="2">
    <brk id="32" max="13" man="1"/>
    <brk id="8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sizeWithCells="1">
                  <from>
                    <xdr:col>3</xdr:col>
                    <xdr:colOff>241300</xdr:colOff>
                    <xdr:row>50</xdr:row>
                    <xdr:rowOff>133350</xdr:rowOff>
                  </from>
                  <to>
                    <xdr:col>4</xdr:col>
                    <xdr:colOff>76200</xdr:colOff>
                    <xdr:row>52</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3</xdr:col>
                    <xdr:colOff>241300</xdr:colOff>
                    <xdr:row>49</xdr:row>
                    <xdr:rowOff>127000</xdr:rowOff>
                  </from>
                  <to>
                    <xdr:col>4</xdr:col>
                    <xdr:colOff>76200</xdr:colOff>
                    <xdr:row>51</xdr:row>
                    <xdr:rowOff>31750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3</xdr:col>
                    <xdr:colOff>241300</xdr:colOff>
                    <xdr:row>54</xdr:row>
                    <xdr:rowOff>146050</xdr:rowOff>
                  </from>
                  <to>
                    <xdr:col>4</xdr:col>
                    <xdr:colOff>76200</xdr:colOff>
                    <xdr:row>56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6</xdr:col>
                    <xdr:colOff>266700</xdr:colOff>
                    <xdr:row>54</xdr:row>
                    <xdr:rowOff>146050</xdr:rowOff>
                  </from>
                  <to>
                    <xdr:col>7</xdr:col>
                    <xdr:colOff>0</xdr:colOff>
                    <xdr:row>56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sizeWithCells="1">
                  <from>
                    <xdr:col>3</xdr:col>
                    <xdr:colOff>241300</xdr:colOff>
                    <xdr:row>65</xdr:row>
                    <xdr:rowOff>127000</xdr:rowOff>
                  </from>
                  <to>
                    <xdr:col>4</xdr:col>
                    <xdr:colOff>76200</xdr:colOff>
                    <xdr:row>67</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6</xdr:col>
                    <xdr:colOff>266700</xdr:colOff>
                    <xdr:row>65</xdr:row>
                    <xdr:rowOff>127000</xdr:rowOff>
                  </from>
                  <to>
                    <xdr:col>7</xdr:col>
                    <xdr:colOff>0</xdr:colOff>
                    <xdr:row>67</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sizeWithCells="1">
                  <from>
                    <xdr:col>3</xdr:col>
                    <xdr:colOff>241300</xdr:colOff>
                    <xdr:row>72</xdr:row>
                    <xdr:rowOff>127000</xdr:rowOff>
                  </from>
                  <to>
                    <xdr:col>4</xdr:col>
                    <xdr:colOff>76200</xdr:colOff>
                    <xdr:row>74</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sizeWithCells="1">
                  <from>
                    <xdr:col>6</xdr:col>
                    <xdr:colOff>266700</xdr:colOff>
                    <xdr:row>72</xdr:row>
                    <xdr:rowOff>127000</xdr:rowOff>
                  </from>
                  <to>
                    <xdr:col>7</xdr:col>
                    <xdr:colOff>0</xdr:colOff>
                    <xdr:row>74</xdr:row>
                    <xdr:rowOff>50800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sizeWithCells="1">
                  <from>
                    <xdr:col>3</xdr:col>
                    <xdr:colOff>241300</xdr:colOff>
                    <xdr:row>77</xdr:row>
                    <xdr:rowOff>127000</xdr:rowOff>
                  </from>
                  <to>
                    <xdr:col>4</xdr:col>
                    <xdr:colOff>76200</xdr:colOff>
                    <xdr:row>79</xdr:row>
                    <xdr:rowOff>50800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sizeWithCells="1">
                  <from>
                    <xdr:col>6</xdr:col>
                    <xdr:colOff>266700</xdr:colOff>
                    <xdr:row>77</xdr:row>
                    <xdr:rowOff>127000</xdr:rowOff>
                  </from>
                  <to>
                    <xdr:col>7</xdr:col>
                    <xdr:colOff>0</xdr:colOff>
                    <xdr:row>79</xdr:row>
                    <xdr:rowOff>50800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sizeWithCells="1">
                  <from>
                    <xdr:col>2</xdr:col>
                    <xdr:colOff>393700</xdr:colOff>
                    <xdr:row>83</xdr:row>
                    <xdr:rowOff>114300</xdr:rowOff>
                  </from>
                  <to>
                    <xdr:col>3</xdr:col>
                    <xdr:colOff>95250</xdr:colOff>
                    <xdr:row>85</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sizeWithCells="1">
                  <from>
                    <xdr:col>6</xdr:col>
                    <xdr:colOff>203200</xdr:colOff>
                    <xdr:row>83</xdr:row>
                    <xdr:rowOff>114300</xdr:rowOff>
                  </from>
                  <to>
                    <xdr:col>6</xdr:col>
                    <xdr:colOff>438150</xdr:colOff>
                    <xdr:row>85</xdr:row>
                    <xdr:rowOff>38100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sizeWithCells="1">
                  <from>
                    <xdr:col>2</xdr:col>
                    <xdr:colOff>393700</xdr:colOff>
                    <xdr:row>86</xdr:row>
                    <xdr:rowOff>133350</xdr:rowOff>
                  </from>
                  <to>
                    <xdr:col>3</xdr:col>
                    <xdr:colOff>95250</xdr:colOff>
                    <xdr:row>88</xdr:row>
                    <xdr:rowOff>57150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sizeWithCells="1">
                  <from>
                    <xdr:col>6</xdr:col>
                    <xdr:colOff>203200</xdr:colOff>
                    <xdr:row>86</xdr:row>
                    <xdr:rowOff>133350</xdr:rowOff>
                  </from>
                  <to>
                    <xdr:col>6</xdr:col>
                    <xdr:colOff>438150</xdr:colOff>
                    <xdr:row>88</xdr:row>
                    <xdr:rowOff>57150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sizeWithCells="1">
                  <from>
                    <xdr:col>2</xdr:col>
                    <xdr:colOff>393700</xdr:colOff>
                    <xdr:row>91</xdr:row>
                    <xdr:rowOff>133350</xdr:rowOff>
                  </from>
                  <to>
                    <xdr:col>3</xdr:col>
                    <xdr:colOff>95250</xdr:colOff>
                    <xdr:row>93</xdr:row>
                    <xdr:rowOff>57150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sizeWithCells="1">
                  <from>
                    <xdr:col>6</xdr:col>
                    <xdr:colOff>203200</xdr:colOff>
                    <xdr:row>91</xdr:row>
                    <xdr:rowOff>133350</xdr:rowOff>
                  </from>
                  <to>
                    <xdr:col>6</xdr:col>
                    <xdr:colOff>438150</xdr:colOff>
                    <xdr:row>93</xdr:row>
                    <xdr:rowOff>57150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sizeWithCells="1">
                  <from>
                    <xdr:col>2</xdr:col>
                    <xdr:colOff>393700</xdr:colOff>
                    <xdr:row>96</xdr:row>
                    <xdr:rowOff>127000</xdr:rowOff>
                  </from>
                  <to>
                    <xdr:col>3</xdr:col>
                    <xdr:colOff>95250</xdr:colOff>
                    <xdr:row>98</xdr:row>
                    <xdr:rowOff>50800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sizeWithCells="1">
                  <from>
                    <xdr:col>6</xdr:col>
                    <xdr:colOff>203200</xdr:colOff>
                    <xdr:row>96</xdr:row>
                    <xdr:rowOff>127000</xdr:rowOff>
                  </from>
                  <to>
                    <xdr:col>6</xdr:col>
                    <xdr:colOff>438150</xdr:colOff>
                    <xdr:row>98</xdr:row>
                    <xdr:rowOff>50800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sizeWithCells="1">
                  <from>
                    <xdr:col>2</xdr:col>
                    <xdr:colOff>393700</xdr:colOff>
                    <xdr:row>97</xdr:row>
                    <xdr:rowOff>114300</xdr:rowOff>
                  </from>
                  <to>
                    <xdr:col>3</xdr:col>
                    <xdr:colOff>95250</xdr:colOff>
                    <xdr:row>99</xdr:row>
                    <xdr:rowOff>38100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sizeWithCells="1">
                  <from>
                    <xdr:col>6</xdr:col>
                    <xdr:colOff>203200</xdr:colOff>
                    <xdr:row>97</xdr:row>
                    <xdr:rowOff>114300</xdr:rowOff>
                  </from>
                  <to>
                    <xdr:col>6</xdr:col>
                    <xdr:colOff>438150</xdr:colOff>
                    <xdr:row>99</xdr:row>
                    <xdr:rowOff>38100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sizeWithCells="1">
                  <from>
                    <xdr:col>2</xdr:col>
                    <xdr:colOff>323850</xdr:colOff>
                    <xdr:row>100</xdr:row>
                    <xdr:rowOff>114300</xdr:rowOff>
                  </from>
                  <to>
                    <xdr:col>3</xdr:col>
                    <xdr:colOff>31750</xdr:colOff>
                    <xdr:row>102</xdr:row>
                    <xdr:rowOff>38100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sizeWithCells="1">
                  <from>
                    <xdr:col>2</xdr:col>
                    <xdr:colOff>323850</xdr:colOff>
                    <xdr:row>101</xdr:row>
                    <xdr:rowOff>133350</xdr:rowOff>
                  </from>
                  <to>
                    <xdr:col>3</xdr:col>
                    <xdr:colOff>31750</xdr:colOff>
                    <xdr:row>103</xdr:row>
                    <xdr:rowOff>57150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sizeWithCells="1">
                  <from>
                    <xdr:col>10</xdr:col>
                    <xdr:colOff>38100</xdr:colOff>
                    <xdr:row>132</xdr:row>
                    <xdr:rowOff>19050</xdr:rowOff>
                  </from>
                  <to>
                    <xdr:col>10</xdr:col>
                    <xdr:colOff>279400</xdr:colOff>
                    <xdr:row>133</xdr:row>
                    <xdr:rowOff>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sizeWithCells="1">
                  <from>
                    <xdr:col>11</xdr:col>
                    <xdr:colOff>50800</xdr:colOff>
                    <xdr:row>132</xdr:row>
                    <xdr:rowOff>12700</xdr:rowOff>
                  </from>
                  <to>
                    <xdr:col>11</xdr:col>
                    <xdr:colOff>285750</xdr:colOff>
                    <xdr:row>132</xdr:row>
                    <xdr:rowOff>260350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sizeWithCells="1">
                  <from>
                    <xdr:col>10</xdr:col>
                    <xdr:colOff>38100</xdr:colOff>
                    <xdr:row>133</xdr:row>
                    <xdr:rowOff>19050</xdr:rowOff>
                  </from>
                  <to>
                    <xdr:col>10</xdr:col>
                    <xdr:colOff>279400</xdr:colOff>
                    <xdr:row>134</xdr:row>
                    <xdr:rowOff>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sizeWithCells="1">
                  <from>
                    <xdr:col>11</xdr:col>
                    <xdr:colOff>50800</xdr:colOff>
                    <xdr:row>133</xdr:row>
                    <xdr:rowOff>12700</xdr:rowOff>
                  </from>
                  <to>
                    <xdr:col>11</xdr:col>
                    <xdr:colOff>285750</xdr:colOff>
                    <xdr:row>133</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2"/>
  <sheetViews>
    <sheetView view="pageBreakPreview" zoomScaleNormal="100" zoomScaleSheetLayoutView="100" workbookViewId="0">
      <selection activeCell="B7" sqref="B7"/>
    </sheetView>
  </sheetViews>
  <sheetFormatPr defaultColWidth="8.54296875" defaultRowHeight="12.5"/>
  <cols>
    <col min="1" max="1" width="2.81640625" style="41" customWidth="1"/>
    <col min="2" max="7" width="8.7265625" style="41" customWidth="1"/>
    <col min="8" max="8" width="8.81640625" style="41" customWidth="1"/>
    <col min="9" max="12" width="8.7265625" style="41" customWidth="1"/>
    <col min="13" max="13" width="4.1796875" style="41" customWidth="1"/>
    <col min="14" max="14" width="3" style="41" customWidth="1"/>
    <col min="15" max="15" width="5.453125" style="41" customWidth="1"/>
    <col min="16" max="16" width="6.26953125" style="41" customWidth="1"/>
    <col min="17" max="17" width="5.54296875" style="41" customWidth="1"/>
    <col min="18" max="18" width="4" style="41" customWidth="1"/>
    <col min="19" max="19" width="5.453125" style="41" customWidth="1"/>
    <col min="20" max="20" width="4.453125" style="41" customWidth="1"/>
    <col min="21" max="21" width="6.54296875" style="41" customWidth="1"/>
    <col min="22" max="22" width="4.453125" style="41" customWidth="1"/>
    <col min="23" max="23" width="4.7265625" style="41" customWidth="1"/>
    <col min="24" max="26" width="3" style="41" customWidth="1"/>
    <col min="27" max="48" width="7.7265625" style="41" customWidth="1"/>
    <col min="49" max="16384" width="8.54296875" style="41"/>
  </cols>
  <sheetData>
    <row r="1" spans="1:9" ht="13" customHeight="1">
      <c r="A1" s="319" t="s">
        <v>928</v>
      </c>
      <c r="B1" s="316"/>
      <c r="C1" s="316"/>
      <c r="D1" s="316"/>
      <c r="E1" s="316"/>
      <c r="F1" s="316"/>
    </row>
    <row r="2" spans="1:9" ht="18" customHeight="1">
      <c r="A2" s="46"/>
      <c r="B2" s="654"/>
      <c r="C2" s="654"/>
      <c r="D2" s="650" t="s">
        <v>86</v>
      </c>
      <c r="E2" s="651"/>
      <c r="F2" s="650" t="s">
        <v>87</v>
      </c>
      <c r="G2" s="651"/>
      <c r="H2" s="652" t="s">
        <v>759</v>
      </c>
      <c r="I2" s="653"/>
    </row>
    <row r="3" spans="1:9" ht="18" customHeight="1">
      <c r="B3" s="655" t="s">
        <v>260</v>
      </c>
      <c r="C3" s="656"/>
      <c r="D3" s="633"/>
      <c r="E3" s="633"/>
      <c r="F3" s="633"/>
      <c r="G3" s="633"/>
      <c r="H3" s="635"/>
      <c r="I3" s="635"/>
    </row>
    <row r="4" spans="1:9" ht="18" customHeight="1">
      <c r="B4" s="655" t="s">
        <v>260</v>
      </c>
      <c r="C4" s="656"/>
      <c r="D4" s="633"/>
      <c r="E4" s="633"/>
      <c r="F4" s="634"/>
      <c r="G4" s="634"/>
      <c r="H4" s="637"/>
      <c r="I4" s="637"/>
    </row>
    <row r="5" spans="1:9" ht="18" customHeight="1">
      <c r="B5" s="655" t="s">
        <v>260</v>
      </c>
      <c r="C5" s="656"/>
      <c r="D5" s="633"/>
      <c r="E5" s="633"/>
      <c r="F5" s="634"/>
      <c r="G5" s="634"/>
      <c r="H5" s="637"/>
      <c r="I5" s="637"/>
    </row>
    <row r="6" spans="1:9" ht="13" customHeight="1">
      <c r="B6" s="47" t="s">
        <v>77</v>
      </c>
    </row>
    <row r="7" spans="1:9" ht="13" customHeight="1">
      <c r="B7" s="435" t="s">
        <v>932</v>
      </c>
    </row>
    <row r="8" spans="1:9" ht="13" customHeight="1">
      <c r="B8" s="434"/>
    </row>
    <row r="9" spans="1:9" ht="13" customHeight="1">
      <c r="A9" s="319" t="s">
        <v>929</v>
      </c>
    </row>
    <row r="10" spans="1:9" ht="16.5" customHeight="1">
      <c r="B10" s="639"/>
      <c r="C10" s="639"/>
      <c r="D10" s="636" t="s">
        <v>261</v>
      </c>
      <c r="E10" s="636"/>
      <c r="F10" s="636" t="s">
        <v>261</v>
      </c>
      <c r="G10" s="636"/>
      <c r="H10" s="636" t="s">
        <v>261</v>
      </c>
      <c r="I10" s="636"/>
    </row>
    <row r="11" spans="1:9" ht="16.5" customHeight="1">
      <c r="B11" s="650" t="s">
        <v>237</v>
      </c>
      <c r="C11" s="651"/>
      <c r="D11" s="638"/>
      <c r="E11" s="638"/>
      <c r="F11" s="638"/>
      <c r="G11" s="638"/>
      <c r="H11" s="638"/>
      <c r="I11" s="638"/>
    </row>
    <row r="12" spans="1:9" ht="16.5" customHeight="1">
      <c r="B12" s="650" t="s">
        <v>212</v>
      </c>
      <c r="C12" s="651"/>
      <c r="D12" s="633"/>
      <c r="E12" s="633"/>
      <c r="F12" s="633"/>
      <c r="G12" s="633"/>
      <c r="H12" s="633"/>
      <c r="I12" s="633"/>
    </row>
    <row r="13" spans="1:9" ht="18" customHeight="1">
      <c r="B13" s="639" t="s">
        <v>62</v>
      </c>
      <c r="C13" s="639"/>
      <c r="D13" s="633"/>
      <c r="E13" s="633"/>
      <c r="F13" s="634"/>
      <c r="G13" s="634"/>
      <c r="H13" s="634"/>
      <c r="I13" s="634"/>
    </row>
    <row r="14" spans="1:9" ht="18" customHeight="1">
      <c r="B14" s="639" t="s">
        <v>63</v>
      </c>
      <c r="C14" s="639"/>
      <c r="D14" s="633"/>
      <c r="E14" s="633"/>
      <c r="F14" s="634"/>
      <c r="G14" s="634"/>
      <c r="H14" s="634"/>
      <c r="I14" s="634"/>
    </row>
    <row r="15" spans="1:9" ht="18" customHeight="1">
      <c r="B15" s="639" t="s">
        <v>64</v>
      </c>
      <c r="C15" s="639"/>
      <c r="D15" s="633"/>
      <c r="E15" s="633"/>
      <c r="F15" s="634"/>
      <c r="G15" s="634"/>
      <c r="H15" s="634"/>
      <c r="I15" s="634"/>
    </row>
    <row r="16" spans="1:9" ht="18" customHeight="1">
      <c r="B16" s="639" t="s">
        <v>65</v>
      </c>
      <c r="C16" s="639"/>
      <c r="D16" s="633"/>
      <c r="E16" s="633"/>
      <c r="F16" s="634"/>
      <c r="G16" s="634"/>
      <c r="H16" s="634"/>
      <c r="I16" s="634"/>
    </row>
    <row r="17" spans="1:11" ht="18" customHeight="1">
      <c r="B17" s="639" t="s">
        <v>66</v>
      </c>
      <c r="C17" s="639"/>
      <c r="D17" s="633"/>
      <c r="E17" s="633"/>
      <c r="F17" s="634"/>
      <c r="G17" s="634"/>
      <c r="H17" s="634"/>
      <c r="I17" s="634"/>
    </row>
    <row r="18" spans="1:11" ht="18" customHeight="1">
      <c r="B18" s="639" t="s">
        <v>67</v>
      </c>
      <c r="C18" s="639"/>
      <c r="D18" s="633">
        <f>SUM(D13:E17)</f>
        <v>0</v>
      </c>
      <c r="E18" s="633"/>
      <c r="F18" s="633">
        <f>SUM(F13:G17)</f>
        <v>0</v>
      </c>
      <c r="G18" s="633"/>
      <c r="H18" s="633">
        <f>SUM(H13:I17)</f>
        <v>0</v>
      </c>
      <c r="I18" s="633"/>
    </row>
    <row r="19" spans="1:11" ht="13" customHeight="1">
      <c r="B19" s="47" t="s">
        <v>238</v>
      </c>
    </row>
    <row r="20" spans="1:11" ht="13" customHeight="1">
      <c r="B20" s="47"/>
    </row>
    <row r="21" spans="1:11" s="48" customFormat="1" ht="13">
      <c r="A21" s="319" t="s">
        <v>669</v>
      </c>
    </row>
    <row r="22" spans="1:11">
      <c r="B22" s="41" t="s">
        <v>649</v>
      </c>
    </row>
    <row r="23" spans="1:11">
      <c r="B23" s="41" t="s">
        <v>650</v>
      </c>
    </row>
    <row r="24" spans="1:11" ht="63" customHeight="1">
      <c r="B24" s="657"/>
      <c r="C24" s="658"/>
      <c r="D24" s="658"/>
      <c r="E24" s="658"/>
      <c r="F24" s="658"/>
      <c r="G24" s="658"/>
      <c r="H24" s="658"/>
      <c r="I24" s="658"/>
      <c r="J24" s="658"/>
      <c r="K24" s="659"/>
    </row>
    <row r="26" spans="1:11" s="48" customFormat="1" ht="13">
      <c r="A26" s="319" t="s">
        <v>670</v>
      </c>
    </row>
    <row r="27" spans="1:11">
      <c r="B27" s="19" t="s">
        <v>204</v>
      </c>
      <c r="C27" s="20"/>
      <c r="D27" s="20"/>
      <c r="E27" s="20"/>
      <c r="F27" s="20"/>
      <c r="G27" s="20"/>
      <c r="H27" s="20"/>
      <c r="I27" s="20"/>
      <c r="J27" s="20"/>
      <c r="K27" s="45"/>
    </row>
    <row r="28" spans="1:11">
      <c r="B28" s="42" t="s">
        <v>469</v>
      </c>
      <c r="D28" s="646" t="s">
        <v>482</v>
      </c>
      <c r="E28" s="646"/>
      <c r="F28" s="647" t="s">
        <v>483</v>
      </c>
      <c r="G28" s="647"/>
      <c r="K28" s="43"/>
    </row>
    <row r="29" spans="1:11" ht="7.5" customHeight="1">
      <c r="B29" s="42"/>
      <c r="K29" s="43"/>
    </row>
    <row r="30" spans="1:11">
      <c r="B30" s="42" t="s">
        <v>205</v>
      </c>
      <c r="K30" s="43"/>
    </row>
    <row r="31" spans="1:11">
      <c r="B31" s="42" t="s">
        <v>469</v>
      </c>
      <c r="D31" s="646" t="s">
        <v>482</v>
      </c>
      <c r="E31" s="646"/>
      <c r="F31" s="647" t="s">
        <v>483</v>
      </c>
      <c r="G31" s="647"/>
      <c r="K31" s="43"/>
    </row>
    <row r="32" spans="1:11" ht="7.5" customHeight="1">
      <c r="B32" s="21"/>
      <c r="C32" s="22"/>
      <c r="D32" s="22"/>
      <c r="E32" s="22"/>
      <c r="F32" s="22"/>
      <c r="G32" s="22"/>
      <c r="H32" s="22"/>
      <c r="I32" s="22"/>
      <c r="J32" s="22"/>
      <c r="K32" s="44"/>
    </row>
    <row r="34" spans="1:11" s="48" customFormat="1" ht="13">
      <c r="A34" s="319" t="s">
        <v>671</v>
      </c>
    </row>
    <row r="35" spans="1:11">
      <c r="B35" s="19" t="s">
        <v>502</v>
      </c>
      <c r="C35" s="20"/>
      <c r="D35" s="20"/>
      <c r="E35" s="20"/>
      <c r="F35" s="20"/>
      <c r="G35" s="20"/>
      <c r="H35" s="97" t="s">
        <v>507</v>
      </c>
      <c r="I35" s="98" t="s">
        <v>508</v>
      </c>
      <c r="J35" s="97" t="s">
        <v>509</v>
      </c>
      <c r="K35" s="99" t="s">
        <v>449</v>
      </c>
    </row>
    <row r="36" spans="1:11">
      <c r="B36" s="42" t="s">
        <v>503</v>
      </c>
      <c r="H36" s="94" t="s">
        <v>507</v>
      </c>
      <c r="I36" s="96" t="s">
        <v>508</v>
      </c>
      <c r="J36" s="94" t="s">
        <v>509</v>
      </c>
      <c r="K36" s="100" t="s">
        <v>449</v>
      </c>
    </row>
    <row r="37" spans="1:11">
      <c r="B37" s="42" t="s">
        <v>504</v>
      </c>
      <c r="H37" s="94" t="s">
        <v>507</v>
      </c>
      <c r="I37" s="96" t="s">
        <v>508</v>
      </c>
      <c r="J37" s="94" t="s">
        <v>509</v>
      </c>
      <c r="K37" s="100" t="s">
        <v>449</v>
      </c>
    </row>
    <row r="38" spans="1:11">
      <c r="B38" s="42" t="s">
        <v>505</v>
      </c>
      <c r="H38" s="94" t="s">
        <v>507</v>
      </c>
      <c r="I38" s="96" t="s">
        <v>508</v>
      </c>
      <c r="J38" s="94" t="s">
        <v>509</v>
      </c>
      <c r="K38" s="100" t="s">
        <v>449</v>
      </c>
    </row>
    <row r="39" spans="1:11">
      <c r="B39" s="42" t="s">
        <v>506</v>
      </c>
      <c r="H39" s="94" t="s">
        <v>507</v>
      </c>
      <c r="I39" s="96" t="s">
        <v>508</v>
      </c>
      <c r="J39" s="94" t="s">
        <v>509</v>
      </c>
      <c r="K39" s="100" t="s">
        <v>449</v>
      </c>
    </row>
    <row r="40" spans="1:11">
      <c r="B40" s="42" t="s">
        <v>501</v>
      </c>
      <c r="H40" s="94" t="s">
        <v>507</v>
      </c>
      <c r="I40" s="96" t="s">
        <v>508</v>
      </c>
      <c r="J40" s="94" t="s">
        <v>509</v>
      </c>
      <c r="K40" s="100" t="s">
        <v>449</v>
      </c>
    </row>
    <row r="41" spans="1:11" ht="7.5" customHeight="1">
      <c r="B41" s="21"/>
      <c r="C41" s="22"/>
      <c r="D41" s="22"/>
      <c r="E41" s="22"/>
      <c r="F41" s="22"/>
      <c r="G41" s="22"/>
      <c r="H41" s="22"/>
      <c r="I41" s="22"/>
      <c r="J41" s="22"/>
      <c r="K41" s="44"/>
    </row>
    <row r="43" spans="1:11" s="48" customFormat="1" ht="13">
      <c r="A43" s="319" t="s">
        <v>672</v>
      </c>
    </row>
    <row r="44" spans="1:11">
      <c r="B44" s="19" t="s">
        <v>206</v>
      </c>
      <c r="C44" s="20"/>
      <c r="D44" s="20"/>
      <c r="E44" s="20"/>
      <c r="F44" s="20"/>
      <c r="G44" s="20"/>
      <c r="H44" s="20"/>
      <c r="I44" s="20"/>
      <c r="J44" s="20"/>
      <c r="K44" s="45"/>
    </row>
    <row r="45" spans="1:11" ht="30" customHeight="1">
      <c r="B45" s="643"/>
      <c r="C45" s="644"/>
      <c r="D45" s="644"/>
      <c r="E45" s="644"/>
      <c r="F45" s="644"/>
      <c r="G45" s="644"/>
      <c r="H45" s="644"/>
      <c r="I45" s="644"/>
      <c r="J45" s="644"/>
      <c r="K45" s="645"/>
    </row>
    <row r="46" spans="1:11">
      <c r="B46" s="42" t="s">
        <v>207</v>
      </c>
      <c r="K46" s="43"/>
    </row>
    <row r="47" spans="1:11" ht="12.75" customHeight="1">
      <c r="B47" s="648" t="s">
        <v>208</v>
      </c>
      <c r="C47" s="649"/>
      <c r="D47" s="649"/>
      <c r="E47" s="649"/>
      <c r="F47" s="649"/>
      <c r="G47" s="649"/>
      <c r="H47" s="649"/>
      <c r="K47" s="43"/>
    </row>
    <row r="48" spans="1:11" ht="12.75" customHeight="1">
      <c r="B48" s="648" t="s">
        <v>510</v>
      </c>
      <c r="C48" s="649"/>
      <c r="D48" s="649" t="s">
        <v>511</v>
      </c>
      <c r="E48" s="649"/>
      <c r="F48" s="649"/>
      <c r="G48" s="649"/>
      <c r="H48" s="649"/>
      <c r="K48" s="43"/>
    </row>
    <row r="49" spans="2:11" ht="7.5" customHeight="1">
      <c r="B49" s="42"/>
      <c r="K49" s="43"/>
    </row>
    <row r="50" spans="2:11" ht="12.75" customHeight="1">
      <c r="B50" s="42" t="s">
        <v>209</v>
      </c>
      <c r="K50" s="43"/>
    </row>
    <row r="51" spans="2:11" ht="30" customHeight="1">
      <c r="B51" s="640"/>
      <c r="C51" s="641"/>
      <c r="D51" s="641"/>
      <c r="E51" s="641"/>
      <c r="F51" s="641"/>
      <c r="G51" s="641"/>
      <c r="H51" s="641"/>
      <c r="I51" s="641"/>
      <c r="J51" s="641"/>
      <c r="K51" s="642"/>
    </row>
    <row r="52" spans="2:11" ht="7.5" customHeight="1"/>
  </sheetData>
  <mergeCells count="63">
    <mergeCell ref="F15:G15"/>
    <mergeCell ref="B11:C11"/>
    <mergeCell ref="B12:C12"/>
    <mergeCell ref="D31:E31"/>
    <mergeCell ref="F31:G31"/>
    <mergeCell ref="B24:K24"/>
    <mergeCell ref="F16:G16"/>
    <mergeCell ref="D15:E15"/>
    <mergeCell ref="D16:E16"/>
    <mergeCell ref="H16:I16"/>
    <mergeCell ref="D11:E11"/>
    <mergeCell ref="D12:E12"/>
    <mergeCell ref="B14:C14"/>
    <mergeCell ref="D13:E13"/>
    <mergeCell ref="D14:E14"/>
    <mergeCell ref="D48:H48"/>
    <mergeCell ref="B47:C47"/>
    <mergeCell ref="D2:E2"/>
    <mergeCell ref="F2:G2"/>
    <mergeCell ref="H2:I2"/>
    <mergeCell ref="D47:H47"/>
    <mergeCell ref="B2:C2"/>
    <mergeCell ref="B3:C3"/>
    <mergeCell ref="D10:E10"/>
    <mergeCell ref="B5:C5"/>
    <mergeCell ref="F4:G4"/>
    <mergeCell ref="F3:G3"/>
    <mergeCell ref="D3:E3"/>
    <mergeCell ref="B4:C4"/>
    <mergeCell ref="B15:C15"/>
    <mergeCell ref="B16:C16"/>
    <mergeCell ref="B10:C10"/>
    <mergeCell ref="B51:K51"/>
    <mergeCell ref="H17:I17"/>
    <mergeCell ref="H18:I18"/>
    <mergeCell ref="B17:C17"/>
    <mergeCell ref="B18:C18"/>
    <mergeCell ref="D17:E17"/>
    <mergeCell ref="D18:E18"/>
    <mergeCell ref="F17:G17"/>
    <mergeCell ref="F18:G18"/>
    <mergeCell ref="B45:K45"/>
    <mergeCell ref="D28:E28"/>
    <mergeCell ref="F28:G28"/>
    <mergeCell ref="B48:C48"/>
    <mergeCell ref="H14:I14"/>
    <mergeCell ref="B13:C13"/>
    <mergeCell ref="D4:E4"/>
    <mergeCell ref="H15:I15"/>
    <mergeCell ref="H3:I3"/>
    <mergeCell ref="F13:G13"/>
    <mergeCell ref="H13:I13"/>
    <mergeCell ref="F10:G10"/>
    <mergeCell ref="H4:I4"/>
    <mergeCell ref="H11:I11"/>
    <mergeCell ref="H12:I12"/>
    <mergeCell ref="F11:G11"/>
    <mergeCell ref="F12:G12"/>
    <mergeCell ref="H10:I10"/>
    <mergeCell ref="F5:G5"/>
    <mergeCell ref="H5:I5"/>
    <mergeCell ref="D5:E5"/>
    <mergeCell ref="F14:G14"/>
  </mergeCells>
  <phoneticPr fontId="8"/>
  <pageMargins left="0.70866141732283472" right="0.39370078740157483" top="0.74803149606299213" bottom="0.82677165354330717" header="0.51181102362204722" footer="0.21"/>
  <pageSetup paperSize="9" scale="98" firstPageNumber="12"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sizeWithCells="1">
                  <from>
                    <xdr:col>2</xdr:col>
                    <xdr:colOff>431800</xdr:colOff>
                    <xdr:row>26</xdr:row>
                    <xdr:rowOff>133350</xdr:rowOff>
                  </from>
                  <to>
                    <xdr:col>3</xdr:col>
                    <xdr:colOff>88900</xdr:colOff>
                    <xdr:row>28</xdr:row>
                    <xdr:rowOff>57150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sizeWithCells="1">
                  <from>
                    <xdr:col>4</xdr:col>
                    <xdr:colOff>285750</xdr:colOff>
                    <xdr:row>26</xdr:row>
                    <xdr:rowOff>133350</xdr:rowOff>
                  </from>
                  <to>
                    <xdr:col>4</xdr:col>
                    <xdr:colOff>527050</xdr:colOff>
                    <xdr:row>28</xdr:row>
                    <xdr:rowOff>57150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sizeWithCells="1">
                  <from>
                    <xdr:col>2</xdr:col>
                    <xdr:colOff>431800</xdr:colOff>
                    <xdr:row>29</xdr:row>
                    <xdr:rowOff>133350</xdr:rowOff>
                  </from>
                  <to>
                    <xdr:col>3</xdr:col>
                    <xdr:colOff>88900</xdr:colOff>
                    <xdr:row>31</xdr:row>
                    <xdr:rowOff>57150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sizeWithCells="1">
                  <from>
                    <xdr:col>4</xdr:col>
                    <xdr:colOff>285750</xdr:colOff>
                    <xdr:row>29</xdr:row>
                    <xdr:rowOff>133350</xdr:rowOff>
                  </from>
                  <to>
                    <xdr:col>4</xdr:col>
                    <xdr:colOff>527050</xdr:colOff>
                    <xdr:row>31</xdr:row>
                    <xdr:rowOff>57150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sizeWithCells="1">
                  <from>
                    <xdr:col>8</xdr:col>
                    <xdr:colOff>57150</xdr:colOff>
                    <xdr:row>33</xdr:row>
                    <xdr:rowOff>114300</xdr:rowOff>
                  </from>
                  <to>
                    <xdr:col>8</xdr:col>
                    <xdr:colOff>298450</xdr:colOff>
                    <xdr:row>35</xdr:row>
                    <xdr:rowOff>38100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sizeWithCells="1">
                  <from>
                    <xdr:col>9</xdr:col>
                    <xdr:colOff>260350</xdr:colOff>
                    <xdr:row>33</xdr:row>
                    <xdr:rowOff>114300</xdr:rowOff>
                  </from>
                  <to>
                    <xdr:col>9</xdr:col>
                    <xdr:colOff>495300</xdr:colOff>
                    <xdr:row>35</xdr:row>
                    <xdr:rowOff>38100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sizeWithCells="1">
                  <from>
                    <xdr:col>8</xdr:col>
                    <xdr:colOff>57150</xdr:colOff>
                    <xdr:row>34</xdr:row>
                    <xdr:rowOff>114300</xdr:rowOff>
                  </from>
                  <to>
                    <xdr:col>8</xdr:col>
                    <xdr:colOff>298450</xdr:colOff>
                    <xdr:row>36</xdr:row>
                    <xdr:rowOff>38100</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sizeWithCells="1">
                  <from>
                    <xdr:col>9</xdr:col>
                    <xdr:colOff>260350</xdr:colOff>
                    <xdr:row>34</xdr:row>
                    <xdr:rowOff>114300</xdr:rowOff>
                  </from>
                  <to>
                    <xdr:col>9</xdr:col>
                    <xdr:colOff>495300</xdr:colOff>
                    <xdr:row>36</xdr:row>
                    <xdr:rowOff>38100</xdr:rowOff>
                  </to>
                </anchor>
              </controlPr>
            </control>
          </mc:Choice>
        </mc:AlternateContent>
        <mc:AlternateContent xmlns:mc="http://schemas.openxmlformats.org/markup-compatibility/2006">
          <mc:Choice Requires="x14">
            <control shapeId="16395" r:id="rId12" name="Check Box 11">
              <controlPr defaultSize="0" autoFill="0" autoLine="0" autoPict="0">
                <anchor moveWithCells="1" sizeWithCells="1">
                  <from>
                    <xdr:col>8</xdr:col>
                    <xdr:colOff>57150</xdr:colOff>
                    <xdr:row>36</xdr:row>
                    <xdr:rowOff>114300</xdr:rowOff>
                  </from>
                  <to>
                    <xdr:col>8</xdr:col>
                    <xdr:colOff>298450</xdr:colOff>
                    <xdr:row>38</xdr:row>
                    <xdr:rowOff>38100</xdr:rowOff>
                  </to>
                </anchor>
              </controlPr>
            </control>
          </mc:Choice>
        </mc:AlternateContent>
        <mc:AlternateContent xmlns:mc="http://schemas.openxmlformats.org/markup-compatibility/2006">
          <mc:Choice Requires="x14">
            <control shapeId="16396" r:id="rId13" name="Check Box 12">
              <controlPr defaultSize="0" autoFill="0" autoLine="0" autoPict="0">
                <anchor moveWithCells="1" sizeWithCells="1">
                  <from>
                    <xdr:col>9</xdr:col>
                    <xdr:colOff>260350</xdr:colOff>
                    <xdr:row>36</xdr:row>
                    <xdr:rowOff>114300</xdr:rowOff>
                  </from>
                  <to>
                    <xdr:col>9</xdr:col>
                    <xdr:colOff>495300</xdr:colOff>
                    <xdr:row>38</xdr:row>
                    <xdr:rowOff>38100</xdr:rowOff>
                  </to>
                </anchor>
              </controlPr>
            </control>
          </mc:Choice>
        </mc:AlternateContent>
        <mc:AlternateContent xmlns:mc="http://schemas.openxmlformats.org/markup-compatibility/2006">
          <mc:Choice Requires="x14">
            <control shapeId="16397" r:id="rId14" name="Check Box 13">
              <controlPr defaultSize="0" autoFill="0" autoLine="0" autoPict="0">
                <anchor moveWithCells="1" sizeWithCells="1">
                  <from>
                    <xdr:col>8</xdr:col>
                    <xdr:colOff>57150</xdr:colOff>
                    <xdr:row>35</xdr:row>
                    <xdr:rowOff>114300</xdr:rowOff>
                  </from>
                  <to>
                    <xdr:col>8</xdr:col>
                    <xdr:colOff>298450</xdr:colOff>
                    <xdr:row>37</xdr:row>
                    <xdr:rowOff>38100</xdr:rowOff>
                  </to>
                </anchor>
              </controlPr>
            </control>
          </mc:Choice>
        </mc:AlternateContent>
        <mc:AlternateContent xmlns:mc="http://schemas.openxmlformats.org/markup-compatibility/2006">
          <mc:Choice Requires="x14">
            <control shapeId="16398" r:id="rId15" name="Check Box 14">
              <controlPr defaultSize="0" autoFill="0" autoLine="0" autoPict="0">
                <anchor moveWithCells="1" sizeWithCells="1">
                  <from>
                    <xdr:col>9</xdr:col>
                    <xdr:colOff>260350</xdr:colOff>
                    <xdr:row>35</xdr:row>
                    <xdr:rowOff>114300</xdr:rowOff>
                  </from>
                  <to>
                    <xdr:col>9</xdr:col>
                    <xdr:colOff>495300</xdr:colOff>
                    <xdr:row>37</xdr:row>
                    <xdr:rowOff>38100</xdr:rowOff>
                  </to>
                </anchor>
              </controlPr>
            </control>
          </mc:Choice>
        </mc:AlternateContent>
        <mc:AlternateContent xmlns:mc="http://schemas.openxmlformats.org/markup-compatibility/2006">
          <mc:Choice Requires="x14">
            <control shapeId="16399" r:id="rId16" name="Check Box 15">
              <controlPr defaultSize="0" autoFill="0" autoLine="0" autoPict="0">
                <anchor moveWithCells="1" sizeWithCells="1">
                  <from>
                    <xdr:col>8</xdr:col>
                    <xdr:colOff>57150</xdr:colOff>
                    <xdr:row>37</xdr:row>
                    <xdr:rowOff>114300</xdr:rowOff>
                  </from>
                  <to>
                    <xdr:col>8</xdr:col>
                    <xdr:colOff>298450</xdr:colOff>
                    <xdr:row>39</xdr:row>
                    <xdr:rowOff>38100</xdr:rowOff>
                  </to>
                </anchor>
              </controlPr>
            </control>
          </mc:Choice>
        </mc:AlternateContent>
        <mc:AlternateContent xmlns:mc="http://schemas.openxmlformats.org/markup-compatibility/2006">
          <mc:Choice Requires="x14">
            <control shapeId="16400" r:id="rId17" name="Check Box 16">
              <controlPr defaultSize="0" autoFill="0" autoLine="0" autoPict="0">
                <anchor moveWithCells="1" sizeWithCells="1">
                  <from>
                    <xdr:col>9</xdr:col>
                    <xdr:colOff>260350</xdr:colOff>
                    <xdr:row>37</xdr:row>
                    <xdr:rowOff>114300</xdr:rowOff>
                  </from>
                  <to>
                    <xdr:col>9</xdr:col>
                    <xdr:colOff>495300</xdr:colOff>
                    <xdr:row>39</xdr:row>
                    <xdr:rowOff>38100</xdr:rowOff>
                  </to>
                </anchor>
              </controlPr>
            </control>
          </mc:Choice>
        </mc:AlternateContent>
        <mc:AlternateContent xmlns:mc="http://schemas.openxmlformats.org/markup-compatibility/2006">
          <mc:Choice Requires="x14">
            <control shapeId="16401" r:id="rId18" name="Check Box 17">
              <controlPr defaultSize="0" autoFill="0" autoLine="0" autoPict="0">
                <anchor moveWithCells="1" sizeWithCells="1">
                  <from>
                    <xdr:col>8</xdr:col>
                    <xdr:colOff>57150</xdr:colOff>
                    <xdr:row>38</xdr:row>
                    <xdr:rowOff>114300</xdr:rowOff>
                  </from>
                  <to>
                    <xdr:col>8</xdr:col>
                    <xdr:colOff>298450</xdr:colOff>
                    <xdr:row>40</xdr:row>
                    <xdr:rowOff>38100</xdr:rowOff>
                  </to>
                </anchor>
              </controlPr>
            </control>
          </mc:Choice>
        </mc:AlternateContent>
        <mc:AlternateContent xmlns:mc="http://schemas.openxmlformats.org/markup-compatibility/2006">
          <mc:Choice Requires="x14">
            <control shapeId="16402" r:id="rId19" name="Check Box 18">
              <controlPr defaultSize="0" autoFill="0" autoLine="0" autoPict="0">
                <anchor moveWithCells="1" sizeWithCells="1">
                  <from>
                    <xdr:col>9</xdr:col>
                    <xdr:colOff>260350</xdr:colOff>
                    <xdr:row>38</xdr:row>
                    <xdr:rowOff>114300</xdr:rowOff>
                  </from>
                  <to>
                    <xdr:col>9</xdr:col>
                    <xdr:colOff>495300</xdr:colOff>
                    <xdr:row>40</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65"/>
  <sheetViews>
    <sheetView showGridLines="0" view="pageBreakPreview" zoomScaleNormal="100" zoomScaleSheetLayoutView="100" workbookViewId="0"/>
  </sheetViews>
  <sheetFormatPr defaultColWidth="3.81640625" defaultRowHeight="12"/>
  <cols>
    <col min="1" max="1" width="3.81640625" style="101"/>
    <col min="2" max="2" width="3.81640625" style="101" customWidth="1"/>
    <col min="3" max="25" width="3.81640625" style="101"/>
    <col min="26" max="26" width="1.453125" style="101" customWidth="1"/>
    <col min="27" max="16384" width="3.81640625" style="101"/>
  </cols>
  <sheetData>
    <row r="1" spans="1:25" ht="18" customHeight="1">
      <c r="A1" s="320" t="s">
        <v>904</v>
      </c>
    </row>
    <row r="2" spans="1:25" ht="13">
      <c r="A2" s="102" t="s">
        <v>514</v>
      </c>
      <c r="C2" s="103"/>
    </row>
    <row r="3" spans="1:25" ht="20.25" customHeight="1">
      <c r="A3" s="102"/>
      <c r="B3" s="692" t="s">
        <v>814</v>
      </c>
      <c r="C3" s="693"/>
      <c r="D3" s="693"/>
      <c r="E3" s="693"/>
      <c r="F3" s="693"/>
      <c r="G3" s="693"/>
      <c r="H3" s="693"/>
      <c r="I3" s="693"/>
      <c r="J3" s="694"/>
      <c r="K3" s="104"/>
      <c r="L3" s="105"/>
      <c r="M3" s="105"/>
      <c r="N3" s="106"/>
      <c r="O3" s="106" t="s">
        <v>515</v>
      </c>
      <c r="P3" s="106"/>
      <c r="Q3" s="106"/>
      <c r="R3" s="106" t="s">
        <v>516</v>
      </c>
      <c r="S3" s="106"/>
      <c r="T3" s="106"/>
      <c r="U3" s="106" t="s">
        <v>517</v>
      </c>
      <c r="V3" s="106"/>
      <c r="W3" s="106"/>
      <c r="X3" s="107"/>
      <c r="Y3" s="108"/>
    </row>
    <row r="4" spans="1:25" ht="21" customHeight="1">
      <c r="A4" s="102"/>
      <c r="B4" s="695"/>
      <c r="C4" s="696"/>
      <c r="D4" s="696"/>
      <c r="E4" s="696"/>
      <c r="F4" s="696"/>
      <c r="G4" s="696"/>
      <c r="H4" s="696"/>
      <c r="I4" s="696"/>
      <c r="J4" s="697"/>
      <c r="K4" s="701" t="s">
        <v>518</v>
      </c>
      <c r="L4" s="702"/>
      <c r="M4" s="702"/>
      <c r="N4" s="702"/>
      <c r="O4" s="702"/>
      <c r="P4" s="703"/>
      <c r="Q4" s="703"/>
      <c r="R4" s="703"/>
      <c r="S4" s="109" t="s">
        <v>519</v>
      </c>
      <c r="T4" s="703"/>
      <c r="U4" s="703"/>
      <c r="V4" s="109" t="s">
        <v>520</v>
      </c>
      <c r="W4" s="703"/>
      <c r="X4" s="703"/>
      <c r="Y4" s="110" t="s">
        <v>521</v>
      </c>
    </row>
    <row r="5" spans="1:25" ht="21" customHeight="1">
      <c r="A5" s="102"/>
      <c r="B5" s="698"/>
      <c r="C5" s="699"/>
      <c r="D5" s="699"/>
      <c r="E5" s="699"/>
      <c r="F5" s="699"/>
      <c r="G5" s="699"/>
      <c r="H5" s="699"/>
      <c r="I5" s="699"/>
      <c r="J5" s="700"/>
      <c r="K5" s="111" t="s">
        <v>522</v>
      </c>
      <c r="L5" s="112"/>
      <c r="M5" s="112"/>
      <c r="N5" s="113" t="s">
        <v>523</v>
      </c>
      <c r="O5" s="112"/>
      <c r="P5" s="114" t="s">
        <v>524</v>
      </c>
      <c r="Q5" s="113" t="s">
        <v>525</v>
      </c>
      <c r="R5" s="112"/>
      <c r="S5" s="112" t="s">
        <v>526</v>
      </c>
      <c r="T5" s="112"/>
      <c r="U5" s="112"/>
      <c r="V5" s="113" t="s">
        <v>523</v>
      </c>
      <c r="W5" s="112"/>
      <c r="X5" s="704" t="s">
        <v>527</v>
      </c>
      <c r="Y5" s="705"/>
    </row>
    <row r="6" spans="1:25" ht="26.25" customHeight="1">
      <c r="A6" s="102"/>
      <c r="B6" s="706" t="s">
        <v>890</v>
      </c>
      <c r="C6" s="707"/>
      <c r="D6" s="707"/>
      <c r="E6" s="707"/>
      <c r="F6" s="707"/>
      <c r="G6" s="707"/>
      <c r="H6" s="707"/>
      <c r="I6" s="707"/>
      <c r="J6" s="708"/>
      <c r="K6" s="104"/>
      <c r="L6" s="115" t="s">
        <v>528</v>
      </c>
      <c r="M6" s="106"/>
      <c r="N6" s="116" t="s">
        <v>529</v>
      </c>
      <c r="O6" s="709" t="s">
        <v>530</v>
      </c>
      <c r="P6" s="709"/>
      <c r="Q6" s="709"/>
      <c r="R6" s="709"/>
      <c r="S6" s="709"/>
      <c r="T6" s="709"/>
      <c r="U6" s="709"/>
      <c r="V6" s="709"/>
      <c r="W6" s="709"/>
      <c r="X6" s="709"/>
      <c r="Y6" s="710"/>
    </row>
    <row r="7" spans="1:25" ht="21" customHeight="1">
      <c r="A7" s="102"/>
      <c r="B7" s="682" t="s">
        <v>815</v>
      </c>
      <c r="C7" s="662"/>
      <c r="D7" s="662"/>
      <c r="E7" s="662"/>
      <c r="F7" s="662"/>
      <c r="G7" s="662"/>
      <c r="H7" s="662"/>
      <c r="I7" s="662"/>
      <c r="J7" s="663"/>
      <c r="K7" s="117" t="s">
        <v>518</v>
      </c>
      <c r="L7" s="118"/>
      <c r="M7" s="118"/>
      <c r="N7" s="118"/>
      <c r="O7" s="118"/>
      <c r="P7" s="702"/>
      <c r="Q7" s="702"/>
      <c r="R7" s="702"/>
      <c r="S7" s="118" t="s">
        <v>519</v>
      </c>
      <c r="T7" s="702"/>
      <c r="U7" s="702"/>
      <c r="V7" s="118" t="s">
        <v>520</v>
      </c>
      <c r="W7" s="702"/>
      <c r="X7" s="702"/>
      <c r="Y7" s="119" t="s">
        <v>521</v>
      </c>
    </row>
    <row r="8" spans="1:25" ht="21" customHeight="1">
      <c r="A8" s="102"/>
      <c r="B8" s="683"/>
      <c r="C8" s="684"/>
      <c r="D8" s="684"/>
      <c r="E8" s="684"/>
      <c r="F8" s="684"/>
      <c r="G8" s="684"/>
      <c r="H8" s="684"/>
      <c r="I8" s="684"/>
      <c r="J8" s="685"/>
      <c r="K8" s="120" t="s">
        <v>522</v>
      </c>
      <c r="L8" s="121"/>
      <c r="M8" s="121"/>
      <c r="N8" s="122" t="s">
        <v>523</v>
      </c>
      <c r="O8" s="121"/>
      <c r="P8" s="121" t="s">
        <v>524</v>
      </c>
      <c r="Q8" s="122" t="s">
        <v>525</v>
      </c>
      <c r="R8" s="121"/>
      <c r="S8" s="121" t="s">
        <v>526</v>
      </c>
      <c r="T8" s="121"/>
      <c r="U8" s="121"/>
      <c r="V8" s="122" t="s">
        <v>523</v>
      </c>
      <c r="W8" s="121"/>
      <c r="X8" s="712" t="s">
        <v>527</v>
      </c>
      <c r="Y8" s="713"/>
    </row>
    <row r="9" spans="1:25" ht="21" customHeight="1">
      <c r="A9" s="102"/>
      <c r="B9" s="711"/>
      <c r="C9" s="664"/>
      <c r="D9" s="664"/>
      <c r="E9" s="664"/>
      <c r="F9" s="664"/>
      <c r="G9" s="664"/>
      <c r="H9" s="664"/>
      <c r="I9" s="664"/>
      <c r="J9" s="665"/>
      <c r="K9" s="123" t="s">
        <v>531</v>
      </c>
      <c r="L9" s="114"/>
      <c r="M9" s="114"/>
      <c r="N9" s="114"/>
      <c r="O9" s="114"/>
      <c r="P9" s="114"/>
      <c r="Q9" s="114"/>
      <c r="R9" s="114"/>
      <c r="S9" s="114" t="s">
        <v>532</v>
      </c>
      <c r="T9" s="114" t="s">
        <v>533</v>
      </c>
      <c r="U9" s="114"/>
      <c r="V9" s="114" t="s">
        <v>529</v>
      </c>
      <c r="W9" s="114"/>
      <c r="X9" s="114"/>
      <c r="Y9" s="124"/>
    </row>
    <row r="10" spans="1:25" ht="9" customHeight="1">
      <c r="A10" s="102"/>
      <c r="C10" s="103"/>
    </row>
    <row r="11" spans="1:25" ht="13">
      <c r="A11" s="102" t="s">
        <v>534</v>
      </c>
      <c r="B11" s="103"/>
      <c r="E11" s="145"/>
    </row>
    <row r="12" spans="1:25" ht="15" customHeight="1">
      <c r="A12" s="125"/>
      <c r="B12" s="682" t="s">
        <v>817</v>
      </c>
      <c r="C12" s="662"/>
      <c r="D12" s="662"/>
      <c r="E12" s="662"/>
      <c r="F12" s="663"/>
      <c r="G12" s="126" t="s">
        <v>535</v>
      </c>
      <c r="H12" s="679" t="s">
        <v>536</v>
      </c>
      <c r="I12" s="679"/>
      <c r="J12" s="126" t="s">
        <v>535</v>
      </c>
      <c r="K12" s="679" t="s">
        <v>726</v>
      </c>
      <c r="L12" s="679"/>
      <c r="M12" s="679"/>
      <c r="N12" s="679"/>
      <c r="O12" s="126"/>
      <c r="P12" s="679" t="s">
        <v>776</v>
      </c>
      <c r="Q12" s="679"/>
      <c r="R12" s="679"/>
      <c r="S12" s="126"/>
      <c r="T12" s="679" t="s">
        <v>725</v>
      </c>
      <c r="U12" s="679"/>
      <c r="V12" s="679"/>
      <c r="W12" s="126"/>
      <c r="X12" s="126"/>
      <c r="Y12" s="127"/>
    </row>
    <row r="13" spans="1:25" ht="15" customHeight="1">
      <c r="A13" s="125"/>
      <c r="B13" s="683"/>
      <c r="C13" s="684"/>
      <c r="D13" s="684"/>
      <c r="E13" s="684"/>
      <c r="F13" s="685"/>
      <c r="G13" s="128" t="s">
        <v>535</v>
      </c>
      <c r="H13" s="680" t="s">
        <v>537</v>
      </c>
      <c r="I13" s="680"/>
      <c r="J13" s="681"/>
      <c r="K13" s="681"/>
      <c r="L13" s="681"/>
      <c r="M13" s="681"/>
      <c r="N13" s="681"/>
      <c r="O13" s="681"/>
      <c r="P13" s="681"/>
      <c r="Q13" s="681"/>
      <c r="R13" s="681"/>
      <c r="S13" s="681"/>
      <c r="T13" s="681"/>
      <c r="U13" s="681"/>
      <c r="V13" s="681"/>
      <c r="W13" s="681"/>
      <c r="X13" s="681"/>
      <c r="Y13" s="129" t="s">
        <v>538</v>
      </c>
    </row>
    <row r="14" spans="1:25" ht="18" customHeight="1">
      <c r="A14" s="125"/>
      <c r="B14" s="686" t="s">
        <v>539</v>
      </c>
      <c r="C14" s="670"/>
      <c r="D14" s="670"/>
      <c r="E14" s="670"/>
      <c r="F14" s="670"/>
      <c r="G14" s="670"/>
      <c r="H14" s="670"/>
      <c r="I14" s="670"/>
      <c r="J14" s="670"/>
      <c r="K14" s="670"/>
      <c r="L14" s="671"/>
      <c r="M14" s="688"/>
      <c r="N14" s="688"/>
      <c r="O14" s="688"/>
      <c r="P14" s="688"/>
      <c r="Q14" s="688"/>
      <c r="R14" s="688"/>
      <c r="S14" s="130" t="s">
        <v>523</v>
      </c>
      <c r="T14" s="689"/>
      <c r="U14" s="689"/>
      <c r="V14" s="689"/>
      <c r="W14" s="689"/>
      <c r="X14" s="689"/>
      <c r="Y14" s="131" t="s">
        <v>538</v>
      </c>
    </row>
    <row r="15" spans="1:25" ht="15" customHeight="1">
      <c r="A15" s="125"/>
      <c r="B15" s="682" t="s">
        <v>540</v>
      </c>
      <c r="C15" s="662"/>
      <c r="D15" s="662"/>
      <c r="E15" s="662"/>
      <c r="F15" s="662"/>
      <c r="G15" s="663"/>
      <c r="H15" s="133"/>
      <c r="I15" s="690" t="s">
        <v>816</v>
      </c>
      <c r="J15" s="690"/>
      <c r="K15" s="690"/>
      <c r="L15" s="690"/>
      <c r="M15" s="691"/>
      <c r="N15" s="691"/>
      <c r="O15" s="691"/>
      <c r="P15" s="132"/>
      <c r="Q15" s="714" t="s">
        <v>541</v>
      </c>
      <c r="R15" s="714"/>
      <c r="S15" s="714"/>
      <c r="T15" s="132"/>
      <c r="U15" s="691" t="s">
        <v>542</v>
      </c>
      <c r="V15" s="691"/>
      <c r="W15" s="691"/>
      <c r="X15" s="691"/>
      <c r="Y15" s="715"/>
    </row>
    <row r="16" spans="1:25" ht="15" customHeight="1">
      <c r="A16" s="125"/>
      <c r="B16" s="683"/>
      <c r="C16" s="684"/>
      <c r="D16" s="684"/>
      <c r="E16" s="684"/>
      <c r="F16" s="684"/>
      <c r="G16" s="685"/>
      <c r="H16" s="133"/>
      <c r="I16" s="690" t="s">
        <v>543</v>
      </c>
      <c r="J16" s="690"/>
      <c r="K16" s="690"/>
      <c r="L16" s="690"/>
      <c r="M16" s="690"/>
      <c r="N16" s="690"/>
      <c r="O16" s="690"/>
      <c r="P16" s="133"/>
      <c r="Q16" s="716" t="s">
        <v>544</v>
      </c>
      <c r="R16" s="716"/>
      <c r="S16" s="716"/>
      <c r="T16" s="716"/>
      <c r="U16" s="716"/>
      <c r="V16" s="716"/>
      <c r="W16" s="716"/>
      <c r="X16" s="133"/>
      <c r="Y16" s="134"/>
    </row>
    <row r="17" spans="1:30" ht="15" customHeight="1">
      <c r="A17" s="125"/>
      <c r="B17" s="683"/>
      <c r="C17" s="684"/>
      <c r="D17" s="684"/>
      <c r="E17" s="684"/>
      <c r="F17" s="684"/>
      <c r="G17" s="685"/>
      <c r="H17" s="133"/>
      <c r="I17" s="690" t="s">
        <v>545</v>
      </c>
      <c r="J17" s="690"/>
      <c r="K17" s="690"/>
      <c r="L17" s="690"/>
      <c r="M17" s="717"/>
      <c r="N17" s="135"/>
      <c r="O17" s="135"/>
      <c r="P17" s="135"/>
      <c r="Q17" s="135"/>
      <c r="R17" s="135"/>
      <c r="S17" s="135"/>
      <c r="T17" s="135"/>
      <c r="U17" s="135"/>
      <c r="V17" s="135"/>
      <c r="W17" s="135"/>
      <c r="X17" s="135"/>
      <c r="Y17" s="136"/>
    </row>
    <row r="18" spans="1:30" ht="18" customHeight="1">
      <c r="A18" s="125"/>
      <c r="B18" s="686" t="s">
        <v>546</v>
      </c>
      <c r="C18" s="670"/>
      <c r="D18" s="670"/>
      <c r="E18" s="670"/>
      <c r="F18" s="670"/>
      <c r="G18" s="670"/>
      <c r="H18" s="670"/>
      <c r="I18" s="670"/>
      <c r="J18" s="670"/>
      <c r="K18" s="670"/>
      <c r="L18" s="671"/>
      <c r="M18" s="137"/>
      <c r="N18" s="138"/>
      <c r="O18" s="139" t="s">
        <v>532</v>
      </c>
      <c r="P18" s="139" t="s">
        <v>533</v>
      </c>
      <c r="Q18" s="139"/>
      <c r="R18" s="139" t="s">
        <v>529</v>
      </c>
      <c r="S18" s="138"/>
      <c r="T18" s="105"/>
      <c r="U18" s="140"/>
      <c r="V18" s="140"/>
      <c r="W18" s="140"/>
      <c r="X18" s="140"/>
      <c r="Y18" s="131"/>
    </row>
    <row r="19" spans="1:30" ht="15" customHeight="1">
      <c r="A19" s="125"/>
      <c r="B19" s="682" t="s">
        <v>818</v>
      </c>
      <c r="C19" s="662"/>
      <c r="D19" s="662"/>
      <c r="E19" s="662"/>
      <c r="F19" s="662"/>
      <c r="G19" s="663"/>
      <c r="H19" s="142"/>
      <c r="I19" s="690" t="s">
        <v>547</v>
      </c>
      <c r="J19" s="690"/>
      <c r="K19" s="690"/>
      <c r="L19" s="690"/>
      <c r="M19" s="141"/>
      <c r="N19" s="132"/>
      <c r="O19" s="714" t="s">
        <v>548</v>
      </c>
      <c r="P19" s="714"/>
      <c r="Q19" s="714"/>
      <c r="R19" s="714"/>
      <c r="S19" s="714"/>
      <c r="T19" s="132"/>
      <c r="U19" s="132"/>
      <c r="V19" s="714" t="s">
        <v>549</v>
      </c>
      <c r="W19" s="714"/>
      <c r="X19" s="714"/>
      <c r="Y19" s="718"/>
      <c r="AB19" s="133"/>
      <c r="AC19" s="133"/>
      <c r="AD19" s="133"/>
    </row>
    <row r="20" spans="1:30" ht="15" customHeight="1">
      <c r="A20" s="125"/>
      <c r="B20" s="683"/>
      <c r="C20" s="684"/>
      <c r="D20" s="684"/>
      <c r="E20" s="684"/>
      <c r="F20" s="684"/>
      <c r="G20" s="685"/>
      <c r="H20" s="142"/>
      <c r="I20" s="690" t="s">
        <v>550</v>
      </c>
      <c r="J20" s="690"/>
      <c r="K20" s="690"/>
      <c r="L20" s="690"/>
      <c r="M20" s="143"/>
      <c r="N20" s="133"/>
      <c r="O20" s="716" t="s">
        <v>551</v>
      </c>
      <c r="P20" s="716"/>
      <c r="Q20" s="716"/>
      <c r="R20" s="716"/>
      <c r="S20" s="716"/>
      <c r="T20" s="133"/>
      <c r="U20" s="133"/>
      <c r="V20" s="716" t="s">
        <v>552</v>
      </c>
      <c r="W20" s="716"/>
      <c r="X20" s="716"/>
      <c r="Y20" s="719"/>
    </row>
    <row r="21" spans="1:30" ht="15" customHeight="1">
      <c r="A21" s="125"/>
      <c r="B21" s="711"/>
      <c r="C21" s="664"/>
      <c r="D21" s="664"/>
      <c r="E21" s="664"/>
      <c r="F21" s="664"/>
      <c r="G21" s="665"/>
      <c r="H21" s="142"/>
      <c r="I21" s="690" t="s">
        <v>553</v>
      </c>
      <c r="J21" s="690"/>
      <c r="K21" s="690"/>
      <c r="L21" s="690"/>
      <c r="M21" s="720"/>
      <c r="N21" s="720"/>
      <c r="O21" s="720"/>
      <c r="P21" s="720"/>
      <c r="Q21" s="720"/>
      <c r="R21" s="720"/>
      <c r="S21" s="720"/>
      <c r="T21" s="720"/>
      <c r="U21" s="720"/>
      <c r="V21" s="720"/>
      <c r="W21" s="720"/>
      <c r="X21" s="720"/>
      <c r="Y21" s="144" t="s">
        <v>538</v>
      </c>
    </row>
    <row r="22" spans="1:30" ht="18" customHeight="1">
      <c r="A22" s="125"/>
      <c r="B22" s="686" t="s">
        <v>819</v>
      </c>
      <c r="C22" s="670"/>
      <c r="D22" s="670"/>
      <c r="E22" s="670"/>
      <c r="F22" s="670"/>
      <c r="G22" s="670"/>
      <c r="H22" s="670"/>
      <c r="I22" s="670"/>
      <c r="J22" s="670"/>
      <c r="K22" s="670"/>
      <c r="L22" s="671"/>
      <c r="M22" s="137"/>
      <c r="N22" s="138"/>
      <c r="O22" s="139" t="s">
        <v>532</v>
      </c>
      <c r="P22" s="139" t="s">
        <v>533</v>
      </c>
      <c r="Q22" s="139"/>
      <c r="R22" s="139" t="s">
        <v>529</v>
      </c>
      <c r="S22" s="138"/>
      <c r="T22" s="105"/>
      <c r="U22" s="140"/>
      <c r="V22" s="140"/>
      <c r="W22" s="140"/>
      <c r="X22" s="140"/>
      <c r="Y22" s="131"/>
    </row>
    <row r="23" spans="1:30" ht="9" customHeight="1"/>
    <row r="24" spans="1:30" ht="13.5" customHeight="1">
      <c r="A24" s="102" t="s">
        <v>554</v>
      </c>
    </row>
    <row r="25" spans="1:30" ht="13.5" customHeight="1">
      <c r="B25" s="101" t="s">
        <v>555</v>
      </c>
      <c r="C25" s="101" t="s">
        <v>556</v>
      </c>
      <c r="M25" s="145"/>
      <c r="N25" s="146"/>
      <c r="O25" s="147" t="s">
        <v>532</v>
      </c>
      <c r="P25" s="147" t="s">
        <v>533</v>
      </c>
      <c r="Q25" s="147"/>
      <c r="R25" s="147" t="s">
        <v>529</v>
      </c>
      <c r="S25" s="687" t="s">
        <v>557</v>
      </c>
      <c r="T25" s="687"/>
      <c r="U25" s="148"/>
      <c r="V25" s="149" t="s">
        <v>558</v>
      </c>
      <c r="W25" s="148"/>
      <c r="X25" s="149" t="s">
        <v>559</v>
      </c>
    </row>
    <row r="26" spans="1:30" ht="3.75" customHeight="1"/>
    <row r="27" spans="1:30" ht="13.5" customHeight="1" thickBot="1">
      <c r="B27" s="148" t="s">
        <v>820</v>
      </c>
      <c r="C27" s="148"/>
      <c r="D27" s="148"/>
      <c r="E27" s="148"/>
      <c r="F27" s="148"/>
      <c r="G27" s="148"/>
      <c r="H27" s="148"/>
      <c r="I27" s="148"/>
      <c r="J27" s="150"/>
      <c r="K27" s="150"/>
      <c r="O27" s="149" t="s">
        <v>523</v>
      </c>
      <c r="P27" s="149"/>
      <c r="Q27" s="148" t="s">
        <v>560</v>
      </c>
      <c r="R27" s="149"/>
      <c r="S27" s="148" t="s">
        <v>561</v>
      </c>
      <c r="T27" s="148"/>
    </row>
    <row r="28" spans="1:30" ht="15" customHeight="1">
      <c r="B28" s="674" t="s">
        <v>562</v>
      </c>
      <c r="C28" s="675"/>
      <c r="D28" s="675"/>
      <c r="E28" s="675"/>
      <c r="F28" s="675"/>
      <c r="G28" s="675"/>
      <c r="H28" s="675"/>
      <c r="I28" s="675"/>
      <c r="J28" s="675"/>
      <c r="K28" s="675"/>
      <c r="L28" s="675"/>
      <c r="M28" s="675"/>
      <c r="N28" s="675"/>
      <c r="O28" s="675"/>
      <c r="P28" s="675"/>
      <c r="Q28" s="675"/>
      <c r="R28" s="675"/>
      <c r="S28" s="675"/>
      <c r="T28" s="675"/>
      <c r="U28" s="675"/>
      <c r="V28" s="675"/>
      <c r="W28" s="675"/>
      <c r="X28" s="675"/>
      <c r="Y28" s="676"/>
    </row>
    <row r="29" spans="1:30" ht="13.5" customHeight="1">
      <c r="B29" s="291" t="s">
        <v>563</v>
      </c>
      <c r="C29" s="670" t="s">
        <v>564</v>
      </c>
      <c r="D29" s="670"/>
      <c r="E29" s="670"/>
      <c r="F29" s="670"/>
      <c r="G29" s="670"/>
      <c r="H29" s="670"/>
      <c r="I29" s="670"/>
      <c r="J29" s="670"/>
      <c r="K29" s="670"/>
      <c r="L29" s="670"/>
      <c r="M29" s="670"/>
      <c r="N29" s="670"/>
      <c r="O29" s="670"/>
      <c r="P29" s="670"/>
      <c r="Q29" s="670"/>
      <c r="R29" s="670"/>
      <c r="S29" s="670"/>
      <c r="T29" s="670"/>
      <c r="U29" s="670"/>
      <c r="V29" s="671"/>
      <c r="W29" s="672"/>
      <c r="X29" s="673"/>
      <c r="Y29" s="423" t="s">
        <v>565</v>
      </c>
    </row>
    <row r="30" spans="1:30" ht="13.5" customHeight="1">
      <c r="B30" s="291" t="s">
        <v>566</v>
      </c>
      <c r="C30" s="670" t="s">
        <v>567</v>
      </c>
      <c r="D30" s="670"/>
      <c r="E30" s="670"/>
      <c r="F30" s="670"/>
      <c r="G30" s="670"/>
      <c r="H30" s="670"/>
      <c r="I30" s="670"/>
      <c r="J30" s="670"/>
      <c r="K30" s="670"/>
      <c r="L30" s="670"/>
      <c r="M30" s="670"/>
      <c r="N30" s="670"/>
      <c r="O30" s="670"/>
      <c r="P30" s="670"/>
      <c r="Q30" s="670"/>
      <c r="R30" s="670"/>
      <c r="S30" s="670"/>
      <c r="T30" s="670"/>
      <c r="U30" s="670"/>
      <c r="V30" s="671"/>
      <c r="W30" s="672"/>
      <c r="X30" s="673"/>
      <c r="Y30" s="424" t="s">
        <v>565</v>
      </c>
    </row>
    <row r="31" spans="1:30" s="125" customFormat="1" ht="13.5" customHeight="1">
      <c r="A31" s="101"/>
      <c r="B31" s="291" t="s">
        <v>568</v>
      </c>
      <c r="C31" s="670" t="s">
        <v>569</v>
      </c>
      <c r="D31" s="670"/>
      <c r="E31" s="670"/>
      <c r="F31" s="670"/>
      <c r="G31" s="670"/>
      <c r="H31" s="670"/>
      <c r="I31" s="670"/>
      <c r="J31" s="670"/>
      <c r="K31" s="670"/>
      <c r="L31" s="670"/>
      <c r="M31" s="670"/>
      <c r="N31" s="670"/>
      <c r="O31" s="670"/>
      <c r="P31" s="670"/>
      <c r="Q31" s="670"/>
      <c r="R31" s="670"/>
      <c r="S31" s="670"/>
      <c r="T31" s="670"/>
      <c r="U31" s="670"/>
      <c r="V31" s="671"/>
      <c r="W31" s="672"/>
      <c r="X31" s="673"/>
      <c r="Y31" s="424" t="s">
        <v>565</v>
      </c>
    </row>
    <row r="32" spans="1:30" s="125" customFormat="1" ht="13.5" customHeight="1">
      <c r="A32" s="101"/>
      <c r="B32" s="291" t="s">
        <v>570</v>
      </c>
      <c r="C32" s="670" t="s">
        <v>571</v>
      </c>
      <c r="D32" s="670"/>
      <c r="E32" s="670"/>
      <c r="F32" s="670"/>
      <c r="G32" s="670"/>
      <c r="H32" s="670"/>
      <c r="I32" s="670"/>
      <c r="J32" s="670"/>
      <c r="K32" s="670"/>
      <c r="L32" s="670"/>
      <c r="M32" s="670"/>
      <c r="N32" s="670"/>
      <c r="O32" s="670"/>
      <c r="P32" s="670"/>
      <c r="Q32" s="670"/>
      <c r="R32" s="670"/>
      <c r="S32" s="670"/>
      <c r="T32" s="670"/>
      <c r="U32" s="670"/>
      <c r="V32" s="671"/>
      <c r="W32" s="672"/>
      <c r="X32" s="673"/>
      <c r="Y32" s="424" t="s">
        <v>565</v>
      </c>
    </row>
    <row r="33" spans="1:25" s="125" customFormat="1" ht="13.5" customHeight="1">
      <c r="A33" s="101"/>
      <c r="B33" s="677" t="s">
        <v>572</v>
      </c>
      <c r="C33" s="662" t="s">
        <v>573</v>
      </c>
      <c r="D33" s="662"/>
      <c r="E33" s="662"/>
      <c r="F33" s="662"/>
      <c r="G33" s="662"/>
      <c r="H33" s="662"/>
      <c r="I33" s="662"/>
      <c r="J33" s="662"/>
      <c r="K33" s="662"/>
      <c r="L33" s="662"/>
      <c r="M33" s="662"/>
      <c r="N33" s="662"/>
      <c r="O33" s="662"/>
      <c r="P33" s="662"/>
      <c r="Q33" s="662"/>
      <c r="R33" s="662"/>
      <c r="S33" s="662"/>
      <c r="T33" s="662"/>
      <c r="U33" s="662"/>
      <c r="V33" s="663"/>
      <c r="W33" s="666"/>
      <c r="X33" s="667"/>
      <c r="Y33" s="660" t="s">
        <v>565</v>
      </c>
    </row>
    <row r="34" spans="1:25" s="125" customFormat="1" ht="13.5" customHeight="1">
      <c r="A34" s="101"/>
      <c r="B34" s="678"/>
      <c r="C34" s="664"/>
      <c r="D34" s="664"/>
      <c r="E34" s="664"/>
      <c r="F34" s="664"/>
      <c r="G34" s="664"/>
      <c r="H34" s="664"/>
      <c r="I34" s="664"/>
      <c r="J34" s="664"/>
      <c r="K34" s="664"/>
      <c r="L34" s="664"/>
      <c r="M34" s="664"/>
      <c r="N34" s="664"/>
      <c r="O34" s="664"/>
      <c r="P34" s="664"/>
      <c r="Q34" s="664"/>
      <c r="R34" s="664"/>
      <c r="S34" s="664"/>
      <c r="T34" s="664"/>
      <c r="U34" s="664"/>
      <c r="V34" s="665"/>
      <c r="W34" s="668"/>
      <c r="X34" s="669"/>
      <c r="Y34" s="661"/>
    </row>
    <row r="35" spans="1:25" s="125" customFormat="1" ht="13.5" customHeight="1">
      <c r="A35" s="101"/>
      <c r="B35" s="677" t="s">
        <v>574</v>
      </c>
      <c r="C35" s="662" t="s">
        <v>575</v>
      </c>
      <c r="D35" s="662"/>
      <c r="E35" s="662"/>
      <c r="F35" s="662"/>
      <c r="G35" s="662"/>
      <c r="H35" s="662"/>
      <c r="I35" s="662"/>
      <c r="J35" s="662"/>
      <c r="K35" s="662"/>
      <c r="L35" s="662"/>
      <c r="M35" s="662"/>
      <c r="N35" s="662"/>
      <c r="O35" s="662"/>
      <c r="P35" s="662"/>
      <c r="Q35" s="662"/>
      <c r="R35" s="662"/>
      <c r="S35" s="662"/>
      <c r="T35" s="662"/>
      <c r="U35" s="662"/>
      <c r="V35" s="663"/>
      <c r="W35" s="666"/>
      <c r="X35" s="667"/>
      <c r="Y35" s="660" t="s">
        <v>565</v>
      </c>
    </row>
    <row r="36" spans="1:25" s="125" customFormat="1" ht="13.5" customHeight="1">
      <c r="A36" s="101"/>
      <c r="B36" s="678"/>
      <c r="C36" s="664"/>
      <c r="D36" s="664"/>
      <c r="E36" s="664"/>
      <c r="F36" s="664"/>
      <c r="G36" s="664"/>
      <c r="H36" s="664"/>
      <c r="I36" s="664"/>
      <c r="J36" s="664"/>
      <c r="K36" s="664"/>
      <c r="L36" s="664"/>
      <c r="M36" s="664"/>
      <c r="N36" s="664"/>
      <c r="O36" s="664"/>
      <c r="P36" s="664"/>
      <c r="Q36" s="664"/>
      <c r="R36" s="664"/>
      <c r="S36" s="664"/>
      <c r="T36" s="664"/>
      <c r="U36" s="664"/>
      <c r="V36" s="665"/>
      <c r="W36" s="668"/>
      <c r="X36" s="669"/>
      <c r="Y36" s="661"/>
    </row>
    <row r="37" spans="1:25" s="125" customFormat="1" ht="13.5" customHeight="1">
      <c r="A37" s="101"/>
      <c r="B37" s="291" t="s">
        <v>576</v>
      </c>
      <c r="C37" s="670" t="s">
        <v>577</v>
      </c>
      <c r="D37" s="670"/>
      <c r="E37" s="670"/>
      <c r="F37" s="670"/>
      <c r="G37" s="670"/>
      <c r="H37" s="670"/>
      <c r="I37" s="670"/>
      <c r="J37" s="670"/>
      <c r="K37" s="670"/>
      <c r="L37" s="670"/>
      <c r="M37" s="670"/>
      <c r="N37" s="670"/>
      <c r="O37" s="670"/>
      <c r="P37" s="670"/>
      <c r="Q37" s="670"/>
      <c r="R37" s="670"/>
      <c r="S37" s="670"/>
      <c r="T37" s="670"/>
      <c r="U37" s="670"/>
      <c r="V37" s="671"/>
      <c r="W37" s="672"/>
      <c r="X37" s="673"/>
      <c r="Y37" s="424" t="s">
        <v>565</v>
      </c>
    </row>
    <row r="38" spans="1:25" s="125" customFormat="1" ht="13.5" customHeight="1">
      <c r="A38" s="101"/>
      <c r="B38" s="291" t="s">
        <v>578</v>
      </c>
      <c r="C38" s="670" t="s">
        <v>579</v>
      </c>
      <c r="D38" s="670"/>
      <c r="E38" s="670"/>
      <c r="F38" s="670"/>
      <c r="G38" s="670"/>
      <c r="H38" s="670"/>
      <c r="I38" s="670"/>
      <c r="J38" s="670"/>
      <c r="K38" s="670"/>
      <c r="L38" s="670"/>
      <c r="M38" s="670"/>
      <c r="N38" s="670"/>
      <c r="O38" s="670"/>
      <c r="P38" s="670"/>
      <c r="Q38" s="670"/>
      <c r="R38" s="670"/>
      <c r="S38" s="670"/>
      <c r="T38" s="670"/>
      <c r="U38" s="670"/>
      <c r="V38" s="671"/>
      <c r="W38" s="672"/>
      <c r="X38" s="673"/>
      <c r="Y38" s="424" t="s">
        <v>565</v>
      </c>
    </row>
    <row r="39" spans="1:25" s="125" customFormat="1" ht="13.5" customHeight="1">
      <c r="A39" s="101"/>
      <c r="B39" s="291" t="s">
        <v>580</v>
      </c>
      <c r="C39" s="670" t="s">
        <v>581</v>
      </c>
      <c r="D39" s="670"/>
      <c r="E39" s="670"/>
      <c r="F39" s="670"/>
      <c r="G39" s="670"/>
      <c r="H39" s="670"/>
      <c r="I39" s="670"/>
      <c r="J39" s="670"/>
      <c r="K39" s="670"/>
      <c r="L39" s="670"/>
      <c r="M39" s="670"/>
      <c r="N39" s="670"/>
      <c r="O39" s="670"/>
      <c r="P39" s="670"/>
      <c r="Q39" s="670"/>
      <c r="R39" s="670"/>
      <c r="S39" s="670"/>
      <c r="T39" s="670"/>
      <c r="U39" s="670"/>
      <c r="V39" s="671"/>
      <c r="W39" s="672"/>
      <c r="X39" s="673"/>
      <c r="Y39" s="424" t="s">
        <v>565</v>
      </c>
    </row>
    <row r="40" spans="1:25" s="125" customFormat="1" ht="13.5" customHeight="1">
      <c r="A40" s="101"/>
      <c r="B40" s="291" t="s">
        <v>582</v>
      </c>
      <c r="C40" s="670" t="s">
        <v>583</v>
      </c>
      <c r="D40" s="670"/>
      <c r="E40" s="670"/>
      <c r="F40" s="670"/>
      <c r="G40" s="670"/>
      <c r="H40" s="670"/>
      <c r="I40" s="670"/>
      <c r="J40" s="670"/>
      <c r="K40" s="670"/>
      <c r="L40" s="670"/>
      <c r="M40" s="670"/>
      <c r="N40" s="670"/>
      <c r="O40" s="670"/>
      <c r="P40" s="670"/>
      <c r="Q40" s="670"/>
      <c r="R40" s="670"/>
      <c r="S40" s="670"/>
      <c r="T40" s="670"/>
      <c r="U40" s="670"/>
      <c r="V40" s="671"/>
      <c r="W40" s="672"/>
      <c r="X40" s="673"/>
      <c r="Y40" s="424" t="s">
        <v>565</v>
      </c>
    </row>
    <row r="41" spans="1:25" s="125" customFormat="1" ht="13.5" customHeight="1" thickBot="1">
      <c r="A41" s="101"/>
      <c r="B41" s="291" t="s">
        <v>584</v>
      </c>
      <c r="C41" s="723" t="s">
        <v>585</v>
      </c>
      <c r="D41" s="723"/>
      <c r="E41" s="723"/>
      <c r="F41" s="723"/>
      <c r="G41" s="723"/>
      <c r="H41" s="723"/>
      <c r="I41" s="723"/>
      <c r="J41" s="723"/>
      <c r="K41" s="723"/>
      <c r="L41" s="723"/>
      <c r="M41" s="723"/>
      <c r="N41" s="723"/>
      <c r="O41" s="723"/>
      <c r="P41" s="723"/>
      <c r="Q41" s="723"/>
      <c r="R41" s="723"/>
      <c r="S41" s="723"/>
      <c r="T41" s="723"/>
      <c r="U41" s="723"/>
      <c r="V41" s="724"/>
      <c r="W41" s="725"/>
      <c r="X41" s="726"/>
      <c r="Y41" s="424" t="s">
        <v>565</v>
      </c>
    </row>
    <row r="42" spans="1:25" s="125" customFormat="1" ht="15" customHeight="1" thickTop="1" thickBot="1">
      <c r="A42" s="101"/>
      <c r="B42" s="727" t="s">
        <v>586</v>
      </c>
      <c r="C42" s="728"/>
      <c r="D42" s="728"/>
      <c r="E42" s="728"/>
      <c r="F42" s="728"/>
      <c r="G42" s="728"/>
      <c r="H42" s="728"/>
      <c r="I42" s="728"/>
      <c r="J42" s="728"/>
      <c r="K42" s="728"/>
      <c r="L42" s="728"/>
      <c r="M42" s="728"/>
      <c r="N42" s="728"/>
      <c r="O42" s="728"/>
      <c r="P42" s="728"/>
      <c r="Q42" s="728"/>
      <c r="R42" s="728"/>
      <c r="S42" s="728"/>
      <c r="T42" s="728"/>
      <c r="U42" s="728"/>
      <c r="V42" s="729"/>
      <c r="W42" s="730">
        <f>SUM(W29:X41)</f>
        <v>0</v>
      </c>
      <c r="X42" s="731"/>
      <c r="Y42" s="425" t="s">
        <v>565</v>
      </c>
    </row>
    <row r="43" spans="1:25" ht="6" customHeight="1"/>
    <row r="44" spans="1:25" ht="12.75" customHeight="1">
      <c r="B44" s="101" t="s">
        <v>587</v>
      </c>
      <c r="C44" s="101" t="s">
        <v>588</v>
      </c>
    </row>
    <row r="45" spans="1:25" ht="12.75" customHeight="1">
      <c r="C45" s="101" t="s">
        <v>589</v>
      </c>
    </row>
    <row r="46" spans="1:25" ht="13">
      <c r="A46" s="102"/>
      <c r="B46" s="103"/>
      <c r="C46" s="732"/>
      <c r="D46" s="733"/>
      <c r="E46" s="733"/>
      <c r="F46" s="733"/>
      <c r="G46" s="733"/>
      <c r="H46" s="733"/>
      <c r="I46" s="733"/>
      <c r="J46" s="733"/>
      <c r="K46" s="733"/>
      <c r="L46" s="733"/>
      <c r="M46" s="733"/>
      <c r="N46" s="733"/>
      <c r="O46" s="733"/>
      <c r="P46" s="733"/>
      <c r="Q46" s="733"/>
      <c r="R46" s="733"/>
      <c r="S46" s="733"/>
      <c r="T46" s="733"/>
      <c r="U46" s="733"/>
      <c r="V46" s="733"/>
      <c r="W46" s="733"/>
      <c r="X46" s="733"/>
      <c r="Y46" s="734"/>
    </row>
    <row r="47" spans="1:25">
      <c r="C47" s="735"/>
      <c r="D47" s="736"/>
      <c r="E47" s="736"/>
      <c r="F47" s="736"/>
      <c r="G47" s="736"/>
      <c r="H47" s="736"/>
      <c r="I47" s="736"/>
      <c r="J47" s="736"/>
      <c r="K47" s="736"/>
      <c r="L47" s="736"/>
      <c r="M47" s="736"/>
      <c r="N47" s="736"/>
      <c r="O47" s="736"/>
      <c r="P47" s="736"/>
      <c r="Q47" s="736"/>
      <c r="R47" s="736"/>
      <c r="S47" s="736"/>
      <c r="T47" s="736"/>
      <c r="U47" s="736"/>
      <c r="V47" s="736"/>
      <c r="W47" s="736"/>
      <c r="X47" s="736"/>
      <c r="Y47" s="737"/>
    </row>
    <row r="48" spans="1:25" ht="6" customHeight="1">
      <c r="C48" s="151"/>
      <c r="D48" s="151"/>
      <c r="E48" s="151"/>
      <c r="F48" s="151"/>
      <c r="G48" s="151"/>
      <c r="H48" s="151"/>
      <c r="I48" s="151"/>
      <c r="J48" s="151"/>
      <c r="K48" s="151"/>
      <c r="L48" s="151"/>
      <c r="M48" s="151"/>
      <c r="N48" s="151"/>
      <c r="O48" s="151"/>
      <c r="P48" s="151"/>
      <c r="Q48" s="151"/>
      <c r="R48" s="151"/>
      <c r="S48" s="151"/>
      <c r="T48" s="151"/>
      <c r="U48" s="151"/>
      <c r="V48" s="151"/>
      <c r="W48" s="151"/>
      <c r="X48" s="151"/>
    </row>
    <row r="49" spans="2:26">
      <c r="B49" s="101" t="s">
        <v>590</v>
      </c>
      <c r="C49" s="426" t="s">
        <v>905</v>
      </c>
      <c r="D49" s="426"/>
      <c r="E49" s="426"/>
      <c r="F49" s="426"/>
      <c r="G49" s="426"/>
      <c r="H49" s="426"/>
      <c r="I49" s="426"/>
      <c r="J49" s="426"/>
      <c r="K49" s="426"/>
      <c r="L49" s="426"/>
      <c r="M49" s="426"/>
      <c r="N49" s="426"/>
      <c r="O49" s="426"/>
      <c r="P49" s="426"/>
      <c r="Q49" s="426"/>
      <c r="R49" s="426"/>
      <c r="S49" s="426"/>
      <c r="T49" s="426"/>
      <c r="U49" s="426"/>
      <c r="V49" s="426"/>
      <c r="W49" s="426"/>
      <c r="X49" s="426"/>
      <c r="Y49" s="426"/>
      <c r="Z49" s="426"/>
    </row>
    <row r="50" spans="2:26">
      <c r="C50" s="426" t="s">
        <v>591</v>
      </c>
      <c r="D50" s="426"/>
      <c r="E50" s="426" t="s">
        <v>906</v>
      </c>
      <c r="F50" s="426"/>
      <c r="G50" s="426"/>
      <c r="H50" s="426"/>
      <c r="I50" s="426"/>
      <c r="J50" s="427"/>
      <c r="K50" s="426"/>
      <c r="L50" s="426" t="s">
        <v>907</v>
      </c>
      <c r="M50" s="426"/>
      <c r="N50" s="426"/>
      <c r="O50" s="426"/>
      <c r="P50" s="426"/>
      <c r="Q50" s="426"/>
      <c r="R50" s="426"/>
      <c r="S50" s="426"/>
      <c r="T50" s="426"/>
      <c r="U50" s="426"/>
      <c r="V50" s="426"/>
      <c r="W50" s="426"/>
      <c r="X50" s="426"/>
      <c r="Y50" s="426"/>
      <c r="Z50" s="426"/>
    </row>
    <row r="51" spans="2:26" ht="6" customHeight="1"/>
    <row r="52" spans="2:26">
      <c r="B52" s="101" t="s">
        <v>592</v>
      </c>
      <c r="C52" s="722" t="s">
        <v>593</v>
      </c>
      <c r="D52" s="722"/>
      <c r="E52" s="722"/>
      <c r="F52" s="722"/>
      <c r="G52" s="722"/>
      <c r="H52" s="722"/>
      <c r="I52" s="722"/>
      <c r="J52" s="722"/>
      <c r="K52" s="722"/>
      <c r="L52" s="722"/>
      <c r="M52" s="722"/>
      <c r="N52" s="722"/>
      <c r="O52" s="722"/>
      <c r="P52" s="722"/>
      <c r="Q52" s="722"/>
      <c r="R52" s="722"/>
      <c r="S52" s="722"/>
      <c r="T52" s="722"/>
      <c r="U52" s="722"/>
      <c r="V52" s="722"/>
      <c r="W52" s="722"/>
      <c r="X52" s="722"/>
      <c r="Y52" s="722"/>
      <c r="Z52" s="722"/>
    </row>
    <row r="53" spans="2:26">
      <c r="C53" s="101" t="s">
        <v>591</v>
      </c>
      <c r="E53" s="101" t="s">
        <v>594</v>
      </c>
      <c r="I53" s="152" t="s">
        <v>533</v>
      </c>
      <c r="L53" s="101" t="s">
        <v>595</v>
      </c>
    </row>
    <row r="54" spans="2:26" ht="6" customHeight="1"/>
    <row r="55" spans="2:26">
      <c r="B55" s="101" t="s">
        <v>596</v>
      </c>
      <c r="C55" s="101" t="s">
        <v>597</v>
      </c>
    </row>
    <row r="56" spans="2:26">
      <c r="C56" s="101" t="s">
        <v>591</v>
      </c>
      <c r="E56" s="101" t="s">
        <v>598</v>
      </c>
      <c r="I56" s="152" t="s">
        <v>533</v>
      </c>
      <c r="L56" s="101" t="s">
        <v>599</v>
      </c>
    </row>
    <row r="57" spans="2:26" ht="6" customHeight="1"/>
    <row r="58" spans="2:26">
      <c r="B58" s="101" t="s">
        <v>600</v>
      </c>
      <c r="C58" s="101" t="s">
        <v>601</v>
      </c>
    </row>
    <row r="59" spans="2:26">
      <c r="C59" s="101" t="s">
        <v>591</v>
      </c>
      <c r="E59" s="101" t="s">
        <v>602</v>
      </c>
      <c r="I59" s="152" t="s">
        <v>533</v>
      </c>
      <c r="L59" s="101" t="s">
        <v>603</v>
      </c>
    </row>
    <row r="60" spans="2:26" ht="6" customHeight="1"/>
    <row r="61" spans="2:26">
      <c r="B61" s="101" t="s">
        <v>604</v>
      </c>
      <c r="C61" s="101" t="s">
        <v>605</v>
      </c>
    </row>
    <row r="62" spans="2:26">
      <c r="C62" s="101" t="s">
        <v>591</v>
      </c>
      <c r="E62" s="101" t="s">
        <v>594</v>
      </c>
      <c r="I62" s="152" t="s">
        <v>533</v>
      </c>
      <c r="L62" s="101" t="s">
        <v>595</v>
      </c>
    </row>
    <row r="63" spans="2:26" ht="6" customHeight="1"/>
    <row r="64" spans="2:26" ht="13">
      <c r="B64" s="101" t="s">
        <v>606</v>
      </c>
      <c r="C64" s="721" t="s">
        <v>925</v>
      </c>
      <c r="D64" s="721"/>
      <c r="E64" s="721"/>
      <c r="F64" s="721"/>
      <c r="G64" s="721"/>
      <c r="H64" s="721"/>
      <c r="I64" s="721"/>
      <c r="J64" s="721"/>
      <c r="K64" s="721"/>
      <c r="L64" s="721"/>
      <c r="M64" s="721"/>
      <c r="N64" s="153"/>
      <c r="O64" s="153" t="s">
        <v>523</v>
      </c>
      <c r="Q64" s="154" t="s">
        <v>607</v>
      </c>
      <c r="R64" s="154"/>
    </row>
    <row r="65" s="101" customFormat="1" ht="6" customHeight="1"/>
  </sheetData>
  <mergeCells count="75">
    <mergeCell ref="C38:V38"/>
    <mergeCell ref="W38:X38"/>
    <mergeCell ref="C39:V39"/>
    <mergeCell ref="W39:X39"/>
    <mergeCell ref="C64:M64"/>
    <mergeCell ref="C52:Z52"/>
    <mergeCell ref="C40:V40"/>
    <mergeCell ref="W40:X40"/>
    <mergeCell ref="C41:V41"/>
    <mergeCell ref="W41:X41"/>
    <mergeCell ref="B42:V42"/>
    <mergeCell ref="W42:X42"/>
    <mergeCell ref="C46:Y47"/>
    <mergeCell ref="C31:V31"/>
    <mergeCell ref="W31:X31"/>
    <mergeCell ref="C32:V32"/>
    <mergeCell ref="W32:X32"/>
    <mergeCell ref="C33:V34"/>
    <mergeCell ref="W33:X34"/>
    <mergeCell ref="B18:L18"/>
    <mergeCell ref="B19:G21"/>
    <mergeCell ref="I19:L19"/>
    <mergeCell ref="O19:S19"/>
    <mergeCell ref="V19:Y19"/>
    <mergeCell ref="I20:L20"/>
    <mergeCell ref="O20:S20"/>
    <mergeCell ref="V20:Y20"/>
    <mergeCell ref="I21:L21"/>
    <mergeCell ref="M21:X21"/>
    <mergeCell ref="Q15:S15"/>
    <mergeCell ref="U15:Y15"/>
    <mergeCell ref="I16:O16"/>
    <mergeCell ref="Q16:W16"/>
    <mergeCell ref="I17:M17"/>
    <mergeCell ref="B6:J6"/>
    <mergeCell ref="O6:Q6"/>
    <mergeCell ref="R6:Y6"/>
    <mergeCell ref="B7:J9"/>
    <mergeCell ref="P7:R7"/>
    <mergeCell ref="T7:U7"/>
    <mergeCell ref="W7:X7"/>
    <mergeCell ref="X8:Y8"/>
    <mergeCell ref="B3:J5"/>
    <mergeCell ref="K4:O4"/>
    <mergeCell ref="P4:R4"/>
    <mergeCell ref="T4:U4"/>
    <mergeCell ref="W4:X4"/>
    <mergeCell ref="X5:Y5"/>
    <mergeCell ref="B33:B34"/>
    <mergeCell ref="B35:B36"/>
    <mergeCell ref="K12:N12"/>
    <mergeCell ref="P12:R12"/>
    <mergeCell ref="H13:I13"/>
    <mergeCell ref="J13:X13"/>
    <mergeCell ref="B12:F13"/>
    <mergeCell ref="H12:I12"/>
    <mergeCell ref="T12:V12"/>
    <mergeCell ref="B22:L22"/>
    <mergeCell ref="S25:T25"/>
    <mergeCell ref="B14:L14"/>
    <mergeCell ref="M14:R14"/>
    <mergeCell ref="T14:X14"/>
    <mergeCell ref="B15:G17"/>
    <mergeCell ref="I15:O15"/>
    <mergeCell ref="B28:Y28"/>
    <mergeCell ref="C29:V29"/>
    <mergeCell ref="W29:X29"/>
    <mergeCell ref="C30:V30"/>
    <mergeCell ref="W30:X30"/>
    <mergeCell ref="Y33:Y34"/>
    <mergeCell ref="C35:V36"/>
    <mergeCell ref="W35:X36"/>
    <mergeCell ref="Y35:Y36"/>
    <mergeCell ref="C37:V37"/>
    <mergeCell ref="W37:X37"/>
  </mergeCells>
  <phoneticPr fontId="4"/>
  <pageMargins left="0.78740157480314965" right="0.78740157480314965" top="0.39370078740157483" bottom="0.35433070866141736" header="0.51181102362204722" footer="0.31496062992125984"/>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19</xdr:col>
                    <xdr:colOff>38100</xdr:colOff>
                    <xdr:row>14</xdr:row>
                    <xdr:rowOff>0</xdr:rowOff>
                  </from>
                  <to>
                    <xdr:col>20</xdr:col>
                    <xdr:colOff>31750</xdr:colOff>
                    <xdr:row>15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15</xdr:col>
                    <xdr:colOff>38100</xdr:colOff>
                    <xdr:row>14</xdr:row>
                    <xdr:rowOff>0</xdr:rowOff>
                  </from>
                  <to>
                    <xdr:col>16</xdr:col>
                    <xdr:colOff>31750</xdr:colOff>
                    <xdr:row>15</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xdr:col>
                    <xdr:colOff>38100</xdr:colOff>
                    <xdr:row>14</xdr:row>
                    <xdr:rowOff>0</xdr:rowOff>
                  </from>
                  <to>
                    <xdr:col>8</xdr:col>
                    <xdr:colOff>31750</xdr:colOff>
                    <xdr:row>15</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xdr:col>
                    <xdr:colOff>38100</xdr:colOff>
                    <xdr:row>15</xdr:row>
                    <xdr:rowOff>0</xdr:rowOff>
                  </from>
                  <to>
                    <xdr:col>8</xdr:col>
                    <xdr:colOff>31750</xdr:colOff>
                    <xdr:row>16</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15</xdr:col>
                    <xdr:colOff>38100</xdr:colOff>
                    <xdr:row>15</xdr:row>
                    <xdr:rowOff>0</xdr:rowOff>
                  </from>
                  <to>
                    <xdr:col>16</xdr:col>
                    <xdr:colOff>31750</xdr:colOff>
                    <xdr:row>16</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7</xdr:col>
                    <xdr:colOff>38100</xdr:colOff>
                    <xdr:row>16</xdr:row>
                    <xdr:rowOff>0</xdr:rowOff>
                  </from>
                  <to>
                    <xdr:col>8</xdr:col>
                    <xdr:colOff>31750</xdr:colOff>
                    <xdr:row>17</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7</xdr:col>
                    <xdr:colOff>31750</xdr:colOff>
                    <xdr:row>18</xdr:row>
                    <xdr:rowOff>0</xdr:rowOff>
                  </from>
                  <to>
                    <xdr:col>8</xdr:col>
                    <xdr:colOff>19050</xdr:colOff>
                    <xdr:row>19</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20</xdr:col>
                    <xdr:colOff>31750</xdr:colOff>
                    <xdr:row>17</xdr:row>
                    <xdr:rowOff>222250</xdr:rowOff>
                  </from>
                  <to>
                    <xdr:col>21</xdr:col>
                    <xdr:colOff>19050</xdr:colOff>
                    <xdr:row>18</xdr:row>
                    <xdr:rowOff>184150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xdr:col>
                    <xdr:colOff>222250</xdr:colOff>
                    <xdr:row>48</xdr:row>
                    <xdr:rowOff>146050</xdr:rowOff>
                  </from>
                  <to>
                    <xdr:col>3</xdr:col>
                    <xdr:colOff>209550</xdr:colOff>
                    <xdr:row>50</xdr:row>
                    <xdr:rowOff>31750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9</xdr:col>
                    <xdr:colOff>190500</xdr:colOff>
                    <xdr:row>48</xdr:row>
                    <xdr:rowOff>146050</xdr:rowOff>
                  </from>
                  <to>
                    <xdr:col>10</xdr:col>
                    <xdr:colOff>184150</xdr:colOff>
                    <xdr:row>50</xdr:row>
                    <xdr:rowOff>31750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2</xdr:col>
                    <xdr:colOff>222250</xdr:colOff>
                    <xdr:row>52</xdr:row>
                    <xdr:rowOff>0</xdr:rowOff>
                  </from>
                  <to>
                    <xdr:col>3</xdr:col>
                    <xdr:colOff>209550</xdr:colOff>
                    <xdr:row>53</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9</xdr:col>
                    <xdr:colOff>190500</xdr:colOff>
                    <xdr:row>52</xdr:row>
                    <xdr:rowOff>0</xdr:rowOff>
                  </from>
                  <to>
                    <xdr:col>10</xdr:col>
                    <xdr:colOff>184150</xdr:colOff>
                    <xdr:row>53</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2</xdr:col>
                    <xdr:colOff>222250</xdr:colOff>
                    <xdr:row>55</xdr:row>
                    <xdr:rowOff>0</xdr:rowOff>
                  </from>
                  <to>
                    <xdr:col>3</xdr:col>
                    <xdr:colOff>209550</xdr:colOff>
                    <xdr:row>56</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9</xdr:col>
                    <xdr:colOff>190500</xdr:colOff>
                    <xdr:row>55</xdr:row>
                    <xdr:rowOff>0</xdr:rowOff>
                  </from>
                  <to>
                    <xdr:col>10</xdr:col>
                    <xdr:colOff>184150</xdr:colOff>
                    <xdr:row>56</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2</xdr:col>
                    <xdr:colOff>222250</xdr:colOff>
                    <xdr:row>58</xdr:row>
                    <xdr:rowOff>0</xdr:rowOff>
                  </from>
                  <to>
                    <xdr:col>3</xdr:col>
                    <xdr:colOff>209550</xdr:colOff>
                    <xdr:row>59</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9</xdr:col>
                    <xdr:colOff>190500</xdr:colOff>
                    <xdr:row>58</xdr:row>
                    <xdr:rowOff>0</xdr:rowOff>
                  </from>
                  <to>
                    <xdr:col>10</xdr:col>
                    <xdr:colOff>184150</xdr:colOff>
                    <xdr:row>59</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2</xdr:col>
                    <xdr:colOff>222250</xdr:colOff>
                    <xdr:row>61</xdr:row>
                    <xdr:rowOff>0</xdr:rowOff>
                  </from>
                  <to>
                    <xdr:col>3</xdr:col>
                    <xdr:colOff>209550</xdr:colOff>
                    <xdr:row>62</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9</xdr:col>
                    <xdr:colOff>190500</xdr:colOff>
                    <xdr:row>61</xdr:row>
                    <xdr:rowOff>0</xdr:rowOff>
                  </from>
                  <to>
                    <xdr:col>10</xdr:col>
                    <xdr:colOff>184150</xdr:colOff>
                    <xdr:row>62</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sizeWithCells="1">
                  <from>
                    <xdr:col>13</xdr:col>
                    <xdr:colOff>31750</xdr:colOff>
                    <xdr:row>2</xdr:row>
                    <xdr:rowOff>19050</xdr:rowOff>
                  </from>
                  <to>
                    <xdr:col>13</xdr:col>
                    <xdr:colOff>209550</xdr:colOff>
                    <xdr:row>2</xdr:row>
                    <xdr:rowOff>241300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sizeWithCells="1">
                  <from>
                    <xdr:col>9</xdr:col>
                    <xdr:colOff>31750</xdr:colOff>
                    <xdr:row>10</xdr:row>
                    <xdr:rowOff>152400</xdr:rowOff>
                  </from>
                  <to>
                    <xdr:col>9</xdr:col>
                    <xdr:colOff>209550</xdr:colOff>
                    <xdr:row>11</xdr:row>
                    <xdr:rowOff>222250</xdr:rowOff>
                  </to>
                </anchor>
              </controlPr>
            </control>
          </mc:Choice>
        </mc:AlternateContent>
        <mc:AlternateContent xmlns:mc="http://schemas.openxmlformats.org/markup-compatibility/2006">
          <mc:Choice Requires="x14">
            <control shapeId="21534" r:id="rId30" name="Check Box 30">
              <controlPr defaultSize="0" autoFill="0" autoLine="0" autoPict="0">
                <anchor moveWithCells="1" sizeWithCells="1">
                  <from>
                    <xdr:col>6</xdr:col>
                    <xdr:colOff>31750</xdr:colOff>
                    <xdr:row>11</xdr:row>
                    <xdr:rowOff>184150</xdr:rowOff>
                  </from>
                  <to>
                    <xdr:col>6</xdr:col>
                    <xdr:colOff>209550</xdr:colOff>
                    <xdr:row>13</xdr:row>
                    <xdr:rowOff>19050</xdr:rowOff>
                  </to>
                </anchor>
              </controlPr>
            </control>
          </mc:Choice>
        </mc:AlternateContent>
        <mc:AlternateContent xmlns:mc="http://schemas.openxmlformats.org/markup-compatibility/2006">
          <mc:Choice Requires="x14">
            <control shapeId="21535" r:id="rId31" name="Check Box 31">
              <controlPr defaultSize="0" autoFill="0" autoLine="0" autoPict="0">
                <anchor moveWithCells="1">
                  <from>
                    <xdr:col>13</xdr:col>
                    <xdr:colOff>50800</xdr:colOff>
                    <xdr:row>18</xdr:row>
                    <xdr:rowOff>0</xdr:rowOff>
                  </from>
                  <to>
                    <xdr:col>14</xdr:col>
                    <xdr:colOff>38100</xdr:colOff>
                    <xdr:row>19</xdr:row>
                    <xdr:rowOff>0</xdr:rowOff>
                  </to>
                </anchor>
              </controlPr>
            </control>
          </mc:Choice>
        </mc:AlternateContent>
        <mc:AlternateContent xmlns:mc="http://schemas.openxmlformats.org/markup-compatibility/2006">
          <mc:Choice Requires="x14">
            <control shapeId="21536" r:id="rId32" name="Check Box 32">
              <controlPr defaultSize="0" autoFill="0" autoLine="0" autoPict="0">
                <anchor moveWithCells="1">
                  <from>
                    <xdr:col>7</xdr:col>
                    <xdr:colOff>31750</xdr:colOff>
                    <xdr:row>19</xdr:row>
                    <xdr:rowOff>0</xdr:rowOff>
                  </from>
                  <to>
                    <xdr:col>8</xdr:col>
                    <xdr:colOff>19050</xdr:colOff>
                    <xdr:row>20</xdr:row>
                    <xdr:rowOff>0</xdr:rowOff>
                  </to>
                </anchor>
              </controlPr>
            </control>
          </mc:Choice>
        </mc:AlternateContent>
        <mc:AlternateContent xmlns:mc="http://schemas.openxmlformats.org/markup-compatibility/2006">
          <mc:Choice Requires="x14">
            <control shapeId="21537" r:id="rId33" name="Check Box 33">
              <controlPr defaultSize="0" autoFill="0" autoLine="0" autoPict="0">
                <anchor moveWithCells="1">
                  <from>
                    <xdr:col>20</xdr:col>
                    <xdr:colOff>31750</xdr:colOff>
                    <xdr:row>18</xdr:row>
                    <xdr:rowOff>184150</xdr:rowOff>
                  </from>
                  <to>
                    <xdr:col>21</xdr:col>
                    <xdr:colOff>19050</xdr:colOff>
                    <xdr:row>19</xdr:row>
                    <xdr:rowOff>184150</xdr:rowOff>
                  </to>
                </anchor>
              </controlPr>
            </control>
          </mc:Choice>
        </mc:AlternateContent>
        <mc:AlternateContent xmlns:mc="http://schemas.openxmlformats.org/markup-compatibility/2006">
          <mc:Choice Requires="x14">
            <control shapeId="21538" r:id="rId34" name="Check Box 34">
              <controlPr defaultSize="0" autoFill="0" autoLine="0" autoPict="0">
                <anchor moveWithCells="1">
                  <from>
                    <xdr:col>13</xdr:col>
                    <xdr:colOff>50800</xdr:colOff>
                    <xdr:row>19</xdr:row>
                    <xdr:rowOff>0</xdr:rowOff>
                  </from>
                  <to>
                    <xdr:col>14</xdr:col>
                    <xdr:colOff>38100</xdr:colOff>
                    <xdr:row>20</xdr:row>
                    <xdr:rowOff>0</xdr:rowOff>
                  </to>
                </anchor>
              </controlPr>
            </control>
          </mc:Choice>
        </mc:AlternateContent>
        <mc:AlternateContent xmlns:mc="http://schemas.openxmlformats.org/markup-compatibility/2006">
          <mc:Choice Requires="x14">
            <control shapeId="21539" r:id="rId35" name="Check Box 35">
              <controlPr defaultSize="0" autoFill="0" autoLine="0" autoPict="0">
                <anchor moveWithCells="1">
                  <from>
                    <xdr:col>7</xdr:col>
                    <xdr:colOff>31750</xdr:colOff>
                    <xdr:row>20</xdr:row>
                    <xdr:rowOff>0</xdr:rowOff>
                  </from>
                  <to>
                    <xdr:col>8</xdr:col>
                    <xdr:colOff>19050</xdr:colOff>
                    <xdr:row>21</xdr:row>
                    <xdr:rowOff>0</xdr:rowOff>
                  </to>
                </anchor>
              </controlPr>
            </control>
          </mc:Choice>
        </mc:AlternateContent>
        <mc:AlternateContent xmlns:mc="http://schemas.openxmlformats.org/markup-compatibility/2006">
          <mc:Choice Requires="x14">
            <control shapeId="21540" r:id="rId36" name="Check Box 36">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21541" r:id="rId37" name="Check Box 37">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21542" r:id="rId38" name="Check Box 38">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21543" r:id="rId39" name="Check Box 39">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21544" r:id="rId40" name="Check Box 40">
              <controlPr defaultSize="0" autoFill="0" autoLine="0" autoPict="0">
                <anchor moveWithCells="1" sizeWithCells="1">
                  <from>
                    <xdr:col>13</xdr:col>
                    <xdr:colOff>57150</xdr:colOff>
                    <xdr:row>24</xdr:row>
                    <xdr:rowOff>38100</xdr:rowOff>
                  </from>
                  <to>
                    <xdr:col>13</xdr:col>
                    <xdr:colOff>241300</xdr:colOff>
                    <xdr:row>24</xdr:row>
                    <xdr:rowOff>279400</xdr:rowOff>
                  </to>
                </anchor>
              </controlPr>
            </control>
          </mc:Choice>
        </mc:AlternateContent>
        <mc:AlternateContent xmlns:mc="http://schemas.openxmlformats.org/markup-compatibility/2006">
          <mc:Choice Requires="x14">
            <control shapeId="21545" r:id="rId41" name="Check Box 41">
              <controlPr defaultSize="0" autoFill="0" autoLine="0" autoPict="0">
                <anchor moveWithCells="1" sizeWithCells="1">
                  <from>
                    <xdr:col>16</xdr:col>
                    <xdr:colOff>50800</xdr:colOff>
                    <xdr:row>24</xdr:row>
                    <xdr:rowOff>19050</xdr:rowOff>
                  </from>
                  <to>
                    <xdr:col>16</xdr:col>
                    <xdr:colOff>247650</xdr:colOff>
                    <xdr:row>24</xdr:row>
                    <xdr:rowOff>165100</xdr:rowOff>
                  </to>
                </anchor>
              </controlPr>
            </control>
          </mc:Choice>
        </mc:AlternateContent>
        <mc:AlternateContent xmlns:mc="http://schemas.openxmlformats.org/markup-compatibility/2006">
          <mc:Choice Requires="x14">
            <control shapeId="21546" r:id="rId42" name="Check Box 42">
              <controlPr defaultSize="0" autoFill="0" autoLine="0" autoPict="0">
                <anchor moveWithCells="1" sizeWithCells="1">
                  <from>
                    <xdr:col>14</xdr:col>
                    <xdr:colOff>31750</xdr:colOff>
                    <xdr:row>10</xdr:row>
                    <xdr:rowOff>146050</xdr:rowOff>
                  </from>
                  <to>
                    <xdr:col>14</xdr:col>
                    <xdr:colOff>209550</xdr:colOff>
                    <xdr:row>12</xdr:row>
                    <xdr:rowOff>0</xdr:rowOff>
                  </to>
                </anchor>
              </controlPr>
            </control>
          </mc:Choice>
        </mc:AlternateContent>
        <mc:AlternateContent xmlns:mc="http://schemas.openxmlformats.org/markup-compatibility/2006">
          <mc:Choice Requires="x14">
            <control shapeId="21547" r:id="rId43" name="Check Box 43">
              <controlPr defaultSize="0" autoFill="0" autoLine="0" autoPict="0">
                <anchor moveWithCells="1" sizeWithCells="1">
                  <from>
                    <xdr:col>18</xdr:col>
                    <xdr:colOff>50800</xdr:colOff>
                    <xdr:row>10</xdr:row>
                    <xdr:rowOff>146050</xdr:rowOff>
                  </from>
                  <to>
                    <xdr:col>18</xdr:col>
                    <xdr:colOff>228600</xdr:colOff>
                    <xdr:row>12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31"/>
  <sheetViews>
    <sheetView showGridLines="0" view="pageBreakPreview" zoomScaleNormal="100" zoomScaleSheetLayoutView="100" workbookViewId="0"/>
  </sheetViews>
  <sheetFormatPr defaultColWidth="4.1796875" defaultRowHeight="12"/>
  <cols>
    <col min="1" max="25" width="4.1796875" style="125"/>
    <col min="26" max="26" width="1.453125" style="125" customWidth="1"/>
    <col min="27" max="16384" width="4.1796875" style="125"/>
  </cols>
  <sheetData>
    <row r="1" spans="1:25" ht="22.5" customHeight="1">
      <c r="A1" s="321" t="s">
        <v>673</v>
      </c>
      <c r="B1" s="155"/>
    </row>
    <row r="2" spans="1:25" ht="15" customHeight="1">
      <c r="A2" s="293" t="s">
        <v>849</v>
      </c>
      <c r="B2" s="294"/>
      <c r="C2" s="294"/>
      <c r="D2" s="294"/>
      <c r="E2" s="294"/>
      <c r="F2" s="294"/>
      <c r="G2" s="294"/>
      <c r="H2" s="294"/>
      <c r="I2" s="294"/>
      <c r="J2" s="294"/>
      <c r="K2" s="294"/>
      <c r="L2" s="294"/>
      <c r="M2" s="294"/>
      <c r="N2" s="294"/>
      <c r="O2" s="294"/>
      <c r="P2" s="294"/>
      <c r="Q2" s="294"/>
      <c r="R2" s="294"/>
      <c r="S2" s="294"/>
      <c r="T2" s="294"/>
      <c r="U2" s="294"/>
      <c r="V2" s="294"/>
      <c r="W2" s="232"/>
      <c r="X2" s="232"/>
      <c r="Y2" s="232"/>
    </row>
    <row r="3" spans="1:25" ht="15" customHeight="1">
      <c r="A3" s="295"/>
      <c r="B3" s="293" t="s">
        <v>834</v>
      </c>
      <c r="C3" s="294"/>
      <c r="D3" s="294"/>
      <c r="E3" s="294"/>
      <c r="F3" s="294"/>
      <c r="G3" s="294"/>
      <c r="H3" s="294"/>
      <c r="I3" s="294"/>
      <c r="J3" s="294"/>
      <c r="K3" s="294"/>
      <c r="L3" s="294"/>
      <c r="M3" s="294"/>
      <c r="N3" s="294"/>
      <c r="O3" s="294"/>
      <c r="P3" s="294"/>
      <c r="Q3" s="294"/>
      <c r="R3" s="294"/>
      <c r="S3" s="294"/>
      <c r="T3" s="294"/>
      <c r="U3" s="294"/>
      <c r="V3" s="294"/>
      <c r="W3" s="232"/>
      <c r="X3" s="232"/>
      <c r="Y3" s="232"/>
    </row>
    <row r="4" spans="1:25" ht="18" customHeight="1">
      <c r="A4" s="295"/>
      <c r="B4" s="802" t="s">
        <v>835</v>
      </c>
      <c r="C4" s="803"/>
      <c r="D4" s="803"/>
      <c r="E4" s="803"/>
      <c r="F4" s="803"/>
      <c r="G4" s="803"/>
      <c r="H4" s="804"/>
      <c r="I4" s="808" t="s">
        <v>836</v>
      </c>
      <c r="J4" s="808"/>
      <c r="K4" s="808"/>
      <c r="L4" s="809"/>
      <c r="M4" s="810"/>
      <c r="N4" s="811"/>
      <c r="O4" s="812" t="s">
        <v>837</v>
      </c>
      <c r="P4" s="813"/>
      <c r="Q4" s="813"/>
      <c r="R4" s="814"/>
      <c r="S4" s="800"/>
      <c r="T4" s="801"/>
      <c r="U4" s="801"/>
      <c r="V4" s="801"/>
      <c r="W4" s="801"/>
      <c r="X4" s="801"/>
      <c r="Y4" s="801"/>
    </row>
    <row r="5" spans="1:25" ht="18" customHeight="1">
      <c r="A5" s="295"/>
      <c r="B5" s="805"/>
      <c r="C5" s="806"/>
      <c r="D5" s="806"/>
      <c r="E5" s="806"/>
      <c r="F5" s="806"/>
      <c r="G5" s="806"/>
      <c r="H5" s="807"/>
      <c r="I5" s="808" t="s">
        <v>838</v>
      </c>
      <c r="J5" s="808"/>
      <c r="K5" s="808"/>
      <c r="L5" s="809"/>
      <c r="M5" s="810"/>
      <c r="N5" s="811"/>
      <c r="O5" s="815" t="s">
        <v>839</v>
      </c>
      <c r="P5" s="816"/>
      <c r="Q5" s="816"/>
      <c r="R5" s="817"/>
      <c r="S5" s="800"/>
      <c r="T5" s="801"/>
      <c r="U5" s="801"/>
      <c r="V5" s="801"/>
      <c r="W5" s="801"/>
      <c r="X5" s="801"/>
      <c r="Y5" s="801"/>
    </row>
    <row r="6" spans="1:25" ht="18" customHeight="1">
      <c r="A6" s="295"/>
      <c r="B6" s="802" t="s">
        <v>840</v>
      </c>
      <c r="C6" s="803"/>
      <c r="D6" s="803"/>
      <c r="E6" s="803"/>
      <c r="F6" s="803"/>
      <c r="G6" s="803"/>
      <c r="H6" s="804"/>
      <c r="I6" s="808" t="s">
        <v>841</v>
      </c>
      <c r="J6" s="808"/>
      <c r="K6" s="808"/>
      <c r="L6" s="809"/>
      <c r="M6" s="810"/>
      <c r="N6" s="811"/>
      <c r="O6" s="812" t="s">
        <v>842</v>
      </c>
      <c r="P6" s="813"/>
      <c r="Q6" s="813"/>
      <c r="R6" s="814"/>
      <c r="S6" s="800"/>
      <c r="T6" s="801"/>
      <c r="U6" s="801"/>
      <c r="V6" s="801"/>
      <c r="W6" s="801"/>
      <c r="X6" s="801"/>
      <c r="Y6" s="801"/>
    </row>
    <row r="7" spans="1:25" ht="18" customHeight="1">
      <c r="A7" s="295"/>
      <c r="B7" s="805"/>
      <c r="C7" s="806"/>
      <c r="D7" s="806"/>
      <c r="E7" s="806"/>
      <c r="F7" s="806"/>
      <c r="G7" s="806"/>
      <c r="H7" s="807"/>
      <c r="I7" s="808" t="s">
        <v>843</v>
      </c>
      <c r="J7" s="808"/>
      <c r="K7" s="808"/>
      <c r="L7" s="809"/>
      <c r="M7" s="810"/>
      <c r="N7" s="811"/>
      <c r="O7" s="815" t="s">
        <v>844</v>
      </c>
      <c r="P7" s="816"/>
      <c r="Q7" s="816"/>
      <c r="R7" s="817"/>
      <c r="S7" s="800"/>
      <c r="T7" s="801"/>
      <c r="U7" s="801"/>
      <c r="V7" s="801"/>
      <c r="W7" s="801"/>
      <c r="X7" s="801"/>
      <c r="Y7" s="801"/>
    </row>
    <row r="8" spans="1:25" ht="4.5" customHeight="1">
      <c r="A8" s="295"/>
      <c r="B8" s="294"/>
      <c r="C8" s="294"/>
      <c r="D8" s="294"/>
      <c r="E8" s="294"/>
      <c r="F8" s="294"/>
      <c r="G8" s="294"/>
      <c r="H8" s="294"/>
      <c r="I8" s="294"/>
      <c r="J8" s="294"/>
      <c r="K8" s="294"/>
      <c r="L8" s="294"/>
      <c r="M8" s="294"/>
      <c r="N8" s="294"/>
      <c r="O8" s="294"/>
      <c r="P8" s="294"/>
      <c r="Q8" s="294"/>
      <c r="R8" s="294"/>
      <c r="S8" s="294"/>
      <c r="T8" s="294"/>
      <c r="U8" s="294"/>
      <c r="V8" s="294"/>
      <c r="W8" s="232"/>
      <c r="X8" s="232"/>
      <c r="Y8" s="232"/>
    </row>
    <row r="9" spans="1:25" ht="18" customHeight="1">
      <c r="A9" s="295"/>
      <c r="B9" s="293" t="s">
        <v>845</v>
      </c>
      <c r="C9" s="294"/>
      <c r="D9" s="294"/>
      <c r="E9" s="294"/>
      <c r="F9" s="294"/>
      <c r="G9" s="294"/>
      <c r="H9" s="294"/>
      <c r="I9" s="294"/>
      <c r="J9" s="294"/>
      <c r="K9" s="294"/>
      <c r="L9" s="294"/>
      <c r="M9" s="294"/>
      <c r="N9" s="294"/>
      <c r="O9" s="294"/>
      <c r="P9" s="294"/>
      <c r="Q9" s="294"/>
      <c r="R9" s="294"/>
      <c r="S9" s="294"/>
      <c r="T9" s="294"/>
      <c r="U9" s="294"/>
      <c r="V9" s="294"/>
      <c r="W9" s="232"/>
      <c r="X9" s="232"/>
      <c r="Y9" s="232"/>
    </row>
    <row r="10" spans="1:25" ht="18" customHeight="1">
      <c r="A10" s="295"/>
      <c r="B10" s="819" t="s">
        <v>846</v>
      </c>
      <c r="C10" s="813"/>
      <c r="D10" s="813"/>
      <c r="E10" s="813"/>
      <c r="F10" s="813"/>
      <c r="G10" s="813"/>
      <c r="H10" s="820"/>
      <c r="I10" s="819" t="s">
        <v>848</v>
      </c>
      <c r="J10" s="813"/>
      <c r="K10" s="813"/>
      <c r="L10" s="813"/>
      <c r="M10" s="813"/>
      <c r="N10" s="822"/>
      <c r="O10" s="810"/>
      <c r="P10" s="810"/>
      <c r="Q10" s="810"/>
      <c r="R10" s="810"/>
      <c r="S10" s="811"/>
      <c r="T10" s="829"/>
      <c r="U10" s="830"/>
      <c r="V10" s="830"/>
      <c r="W10" s="830"/>
      <c r="X10" s="830"/>
      <c r="Y10" s="831"/>
    </row>
    <row r="11" spans="1:25" ht="18" customHeight="1">
      <c r="A11" s="295"/>
      <c r="B11" s="802" t="s">
        <v>847</v>
      </c>
      <c r="C11" s="803"/>
      <c r="D11" s="803"/>
      <c r="E11" s="803"/>
      <c r="F11" s="803"/>
      <c r="G11" s="803"/>
      <c r="H11" s="804"/>
      <c r="I11" s="821" t="s">
        <v>841</v>
      </c>
      <c r="J11" s="808"/>
      <c r="K11" s="808"/>
      <c r="L11" s="809"/>
      <c r="M11" s="822"/>
      <c r="N11" s="811"/>
      <c r="O11" s="813" t="s">
        <v>842</v>
      </c>
      <c r="P11" s="813"/>
      <c r="Q11" s="813"/>
      <c r="R11" s="814"/>
      <c r="S11" s="800"/>
      <c r="T11" s="801"/>
      <c r="U11" s="801"/>
      <c r="V11" s="801"/>
      <c r="W11" s="801"/>
      <c r="X11" s="801"/>
      <c r="Y11" s="801"/>
    </row>
    <row r="12" spans="1:25" ht="18" customHeight="1">
      <c r="A12" s="295"/>
      <c r="B12" s="805"/>
      <c r="C12" s="806"/>
      <c r="D12" s="806"/>
      <c r="E12" s="806"/>
      <c r="F12" s="806"/>
      <c r="G12" s="806"/>
      <c r="H12" s="807"/>
      <c r="I12" s="821" t="s">
        <v>843</v>
      </c>
      <c r="J12" s="808"/>
      <c r="K12" s="808"/>
      <c r="L12" s="809"/>
      <c r="M12" s="822"/>
      <c r="N12" s="811"/>
      <c r="O12" s="816" t="s">
        <v>844</v>
      </c>
      <c r="P12" s="816"/>
      <c r="Q12" s="816"/>
      <c r="R12" s="817"/>
      <c r="S12" s="800"/>
      <c r="T12" s="801"/>
      <c r="U12" s="801"/>
      <c r="V12" s="801"/>
      <c r="W12" s="801"/>
      <c r="X12" s="801"/>
      <c r="Y12" s="801"/>
    </row>
    <row r="13" spans="1:25" ht="10.5" customHeight="1">
      <c r="A13" s="229"/>
      <c r="B13" s="230"/>
      <c r="C13" s="230"/>
      <c r="D13" s="230"/>
      <c r="E13" s="230"/>
      <c r="F13" s="230"/>
      <c r="G13" s="230"/>
      <c r="H13" s="230"/>
      <c r="I13" s="230"/>
      <c r="J13" s="230"/>
      <c r="K13" s="230"/>
      <c r="L13" s="231"/>
      <c r="M13" s="232"/>
      <c r="N13" s="232"/>
      <c r="O13" s="232"/>
      <c r="P13" s="232"/>
      <c r="Q13" s="232"/>
      <c r="R13" s="232"/>
      <c r="S13" s="232"/>
      <c r="T13" s="232"/>
      <c r="U13" s="232"/>
      <c r="V13" s="232"/>
      <c r="W13" s="232"/>
      <c r="X13" s="232"/>
      <c r="Y13" s="232"/>
    </row>
    <row r="14" spans="1:25" ht="18" customHeight="1">
      <c r="A14" s="818" t="s">
        <v>850</v>
      </c>
      <c r="B14" s="818"/>
      <c r="C14" s="818"/>
      <c r="D14" s="818"/>
      <c r="E14" s="818"/>
      <c r="F14" s="818"/>
      <c r="G14" s="818"/>
      <c r="H14" s="818"/>
      <c r="I14" s="818"/>
      <c r="J14" s="818"/>
      <c r="K14" s="818"/>
      <c r="L14" s="818"/>
      <c r="M14" s="818"/>
      <c r="N14" s="818"/>
      <c r="O14" s="818"/>
      <c r="P14" s="818"/>
      <c r="Q14" s="818"/>
      <c r="R14" s="818"/>
      <c r="S14" s="818"/>
      <c r="T14" s="818"/>
      <c r="U14" s="818"/>
      <c r="V14" s="818"/>
    </row>
    <row r="15" spans="1:25" ht="18" customHeight="1">
      <c r="A15" s="255"/>
      <c r="B15" s="706" t="s">
        <v>822</v>
      </c>
      <c r="C15" s="707"/>
      <c r="D15" s="707"/>
      <c r="E15" s="707"/>
      <c r="F15" s="707"/>
      <c r="G15" s="707"/>
      <c r="H15" s="707"/>
      <c r="I15" s="707"/>
      <c r="J15" s="707"/>
      <c r="K15" s="707"/>
      <c r="L15" s="707"/>
      <c r="M15" s="707"/>
      <c r="N15" s="707"/>
      <c r="O15" s="707"/>
      <c r="P15" s="707"/>
      <c r="Q15" s="707"/>
      <c r="R15" s="707"/>
      <c r="S15" s="707"/>
      <c r="T15" s="708"/>
      <c r="U15" s="257"/>
      <c r="V15" s="257" t="s">
        <v>515</v>
      </c>
      <c r="W15" s="257" t="s">
        <v>516</v>
      </c>
      <c r="X15" s="257"/>
      <c r="Y15" s="258" t="s">
        <v>517</v>
      </c>
    </row>
    <row r="16" spans="1:25" ht="18" customHeight="1">
      <c r="A16" s="256"/>
      <c r="B16" s="692" t="s">
        <v>824</v>
      </c>
      <c r="C16" s="693"/>
      <c r="D16" s="693"/>
      <c r="E16" s="693"/>
      <c r="F16" s="693"/>
      <c r="G16" s="693"/>
      <c r="H16" s="693"/>
      <c r="I16" s="693"/>
      <c r="J16" s="693"/>
      <c r="K16" s="694"/>
      <c r="L16" s="823"/>
      <c r="M16" s="823"/>
      <c r="N16" s="823"/>
      <c r="O16" s="823"/>
      <c r="P16" s="823"/>
      <c r="Q16" s="823"/>
      <c r="R16" s="823"/>
      <c r="S16" s="823"/>
      <c r="T16" s="823"/>
      <c r="U16" s="824"/>
      <c r="V16" s="824"/>
      <c r="W16" s="824"/>
      <c r="X16" s="824"/>
      <c r="Y16" s="825"/>
    </row>
    <row r="17" spans="1:25" ht="16.5" customHeight="1">
      <c r="A17" s="255"/>
      <c r="B17" s="706" t="s">
        <v>831</v>
      </c>
      <c r="C17" s="707"/>
      <c r="D17" s="707"/>
      <c r="E17" s="707"/>
      <c r="F17" s="707"/>
      <c r="G17" s="707"/>
      <c r="H17" s="707"/>
      <c r="I17" s="707"/>
      <c r="J17" s="707"/>
      <c r="K17" s="707"/>
      <c r="L17" s="707"/>
      <c r="M17" s="707"/>
      <c r="N17" s="707"/>
      <c r="O17" s="707"/>
      <c r="P17" s="707"/>
      <c r="Q17" s="707"/>
      <c r="R17" s="707"/>
      <c r="S17" s="707"/>
      <c r="T17" s="708"/>
      <c r="U17" s="826"/>
      <c r="V17" s="827"/>
      <c r="W17" s="827"/>
      <c r="X17" s="827"/>
      <c r="Y17" s="828"/>
    </row>
    <row r="18" spans="1:25" ht="25.5" customHeight="1">
      <c r="A18" s="255"/>
      <c r="B18" s="698" t="s">
        <v>823</v>
      </c>
      <c r="C18" s="699"/>
      <c r="D18" s="699"/>
      <c r="E18" s="699"/>
      <c r="F18" s="699"/>
      <c r="G18" s="699"/>
      <c r="H18" s="699"/>
      <c r="I18" s="699"/>
      <c r="J18" s="699"/>
      <c r="K18" s="699"/>
      <c r="L18" s="699"/>
      <c r="M18" s="699"/>
      <c r="N18" s="699"/>
      <c r="O18" s="699"/>
      <c r="P18" s="699"/>
      <c r="Q18" s="699"/>
      <c r="R18" s="699"/>
      <c r="S18" s="699"/>
      <c r="T18" s="700"/>
      <c r="U18" s="257"/>
      <c r="V18" s="257" t="s">
        <v>515</v>
      </c>
      <c r="W18" s="257" t="s">
        <v>516</v>
      </c>
      <c r="X18" s="257"/>
      <c r="Y18" s="258" t="s">
        <v>517</v>
      </c>
    </row>
    <row r="19" spans="1:25" ht="25.5" customHeight="1">
      <c r="A19" s="255"/>
      <c r="B19" s="785" t="s">
        <v>922</v>
      </c>
      <c r="C19" s="786"/>
      <c r="D19" s="786"/>
      <c r="E19" s="786"/>
      <c r="F19" s="786"/>
      <c r="G19" s="786"/>
      <c r="H19" s="786"/>
      <c r="I19" s="786"/>
      <c r="J19" s="786"/>
      <c r="K19" s="786"/>
      <c r="L19" s="786"/>
      <c r="M19" s="786"/>
      <c r="N19" s="786"/>
      <c r="O19" s="786"/>
      <c r="P19" s="786"/>
      <c r="Q19" s="786"/>
      <c r="R19" s="786"/>
      <c r="S19" s="786"/>
      <c r="T19" s="787"/>
      <c r="U19" s="257"/>
      <c r="V19" s="257" t="s">
        <v>515</v>
      </c>
      <c r="W19" s="257" t="s">
        <v>516</v>
      </c>
      <c r="X19" s="257"/>
      <c r="Y19" s="258" t="s">
        <v>517</v>
      </c>
    </row>
    <row r="20" spans="1:25" ht="25.5" customHeight="1">
      <c r="A20" s="256"/>
      <c r="B20" s="785" t="s">
        <v>825</v>
      </c>
      <c r="C20" s="786"/>
      <c r="D20" s="786"/>
      <c r="E20" s="786"/>
      <c r="F20" s="786"/>
      <c r="G20" s="786"/>
      <c r="H20" s="786"/>
      <c r="I20" s="786"/>
      <c r="J20" s="786"/>
      <c r="K20" s="786"/>
      <c r="L20" s="786"/>
      <c r="M20" s="786"/>
      <c r="N20" s="786"/>
      <c r="O20" s="786"/>
      <c r="P20" s="786"/>
      <c r="Q20" s="786"/>
      <c r="R20" s="786"/>
      <c r="S20" s="786"/>
      <c r="T20" s="787"/>
      <c r="U20" s="257"/>
      <c r="V20" s="257" t="s">
        <v>515</v>
      </c>
      <c r="W20" s="257" t="s">
        <v>516</v>
      </c>
      <c r="X20" s="257"/>
      <c r="Y20" s="258" t="s">
        <v>517</v>
      </c>
    </row>
    <row r="21" spans="1:25" ht="25.5" customHeight="1">
      <c r="A21" s="256"/>
      <c r="B21" s="785" t="s">
        <v>923</v>
      </c>
      <c r="C21" s="786"/>
      <c r="D21" s="786"/>
      <c r="E21" s="786"/>
      <c r="F21" s="786"/>
      <c r="G21" s="786"/>
      <c r="H21" s="786"/>
      <c r="I21" s="786"/>
      <c r="J21" s="786"/>
      <c r="K21" s="786"/>
      <c r="L21" s="786"/>
      <c r="M21" s="786"/>
      <c r="N21" s="786"/>
      <c r="O21" s="786"/>
      <c r="P21" s="786"/>
      <c r="Q21" s="786"/>
      <c r="R21" s="786"/>
      <c r="S21" s="786"/>
      <c r="T21" s="787"/>
      <c r="U21" s="257"/>
      <c r="V21" s="257" t="s">
        <v>515</v>
      </c>
      <c r="W21" s="257" t="s">
        <v>516</v>
      </c>
      <c r="X21" s="257"/>
      <c r="Y21" s="258" t="s">
        <v>517</v>
      </c>
    </row>
    <row r="22" spans="1:25" ht="25.5" customHeight="1">
      <c r="A22" s="256"/>
      <c r="B22" s="785" t="s">
        <v>826</v>
      </c>
      <c r="C22" s="786"/>
      <c r="D22" s="786"/>
      <c r="E22" s="786"/>
      <c r="F22" s="786"/>
      <c r="G22" s="786"/>
      <c r="H22" s="786"/>
      <c r="I22" s="786"/>
      <c r="J22" s="786"/>
      <c r="K22" s="786"/>
      <c r="L22" s="786"/>
      <c r="M22" s="786"/>
      <c r="N22" s="786"/>
      <c r="O22" s="786"/>
      <c r="P22" s="786"/>
      <c r="Q22" s="786"/>
      <c r="R22" s="786"/>
      <c r="S22" s="786"/>
      <c r="T22" s="787"/>
      <c r="U22" s="257"/>
      <c r="V22" s="257" t="s">
        <v>515</v>
      </c>
      <c r="W22" s="257" t="s">
        <v>516</v>
      </c>
      <c r="X22" s="257"/>
      <c r="Y22" s="258" t="s">
        <v>517</v>
      </c>
    </row>
    <row r="23" spans="1:25" ht="38.25" customHeight="1">
      <c r="A23" s="157"/>
      <c r="B23" s="785" t="s">
        <v>924</v>
      </c>
      <c r="C23" s="786"/>
      <c r="D23" s="786"/>
      <c r="E23" s="786"/>
      <c r="F23" s="786"/>
      <c r="G23" s="786"/>
      <c r="H23" s="786"/>
      <c r="I23" s="786"/>
      <c r="J23" s="786"/>
      <c r="K23" s="786"/>
      <c r="L23" s="786"/>
      <c r="M23" s="786"/>
      <c r="N23" s="786"/>
      <c r="O23" s="786"/>
      <c r="P23" s="786"/>
      <c r="Q23" s="786"/>
      <c r="R23" s="786"/>
      <c r="S23" s="786"/>
      <c r="T23" s="787"/>
      <c r="U23" s="257"/>
      <c r="V23" s="257" t="s">
        <v>515</v>
      </c>
      <c r="W23" s="257" t="s">
        <v>516</v>
      </c>
      <c r="X23" s="257"/>
      <c r="Y23" s="258" t="s">
        <v>517</v>
      </c>
    </row>
    <row r="24" spans="1:25" ht="18" customHeight="1">
      <c r="A24" s="157"/>
      <c r="B24" s="706" t="s">
        <v>827</v>
      </c>
      <c r="C24" s="707"/>
      <c r="D24" s="707"/>
      <c r="E24" s="707"/>
      <c r="F24" s="707"/>
      <c r="G24" s="707"/>
      <c r="H24" s="707"/>
      <c r="I24" s="707"/>
      <c r="J24" s="707"/>
      <c r="K24" s="707"/>
      <c r="L24" s="707"/>
      <c r="M24" s="707"/>
      <c r="N24" s="707"/>
      <c r="O24" s="707"/>
      <c r="P24" s="707"/>
      <c r="Q24" s="707"/>
      <c r="R24" s="707"/>
      <c r="S24" s="707"/>
      <c r="T24" s="708"/>
      <c r="U24" s="257"/>
      <c r="V24" s="257" t="s">
        <v>515</v>
      </c>
      <c r="W24" s="257" t="s">
        <v>516</v>
      </c>
      <c r="X24" s="257"/>
      <c r="Y24" s="258" t="s">
        <v>517</v>
      </c>
    </row>
    <row r="25" spans="1:25" ht="25.5" customHeight="1">
      <c r="A25" s="157"/>
      <c r="B25" s="706" t="s">
        <v>828</v>
      </c>
      <c r="C25" s="707"/>
      <c r="D25" s="707"/>
      <c r="E25" s="707"/>
      <c r="F25" s="707"/>
      <c r="G25" s="707"/>
      <c r="H25" s="707"/>
      <c r="I25" s="707"/>
      <c r="J25" s="707"/>
      <c r="K25" s="707"/>
      <c r="L25" s="707"/>
      <c r="M25" s="707"/>
      <c r="N25" s="707"/>
      <c r="O25" s="707"/>
      <c r="P25" s="707"/>
      <c r="Q25" s="707"/>
      <c r="R25" s="707"/>
      <c r="S25" s="707"/>
      <c r="T25" s="708"/>
      <c r="U25" s="257"/>
      <c r="V25" s="257" t="s">
        <v>515</v>
      </c>
      <c r="W25" s="257" t="s">
        <v>516</v>
      </c>
      <c r="X25" s="257"/>
      <c r="Y25" s="258" t="s">
        <v>517</v>
      </c>
    </row>
    <row r="26" spans="1:25" ht="15" customHeight="1">
      <c r="A26" s="157"/>
      <c r="B26" s="125" t="s">
        <v>829</v>
      </c>
      <c r="C26" s="157"/>
      <c r="D26" s="157"/>
      <c r="E26" s="157"/>
      <c r="F26" s="157"/>
      <c r="G26" s="157"/>
      <c r="H26" s="157"/>
      <c r="I26" s="157"/>
      <c r="J26" s="157"/>
      <c r="K26" s="157"/>
      <c r="L26" s="157"/>
      <c r="M26" s="157"/>
      <c r="N26" s="157"/>
      <c r="O26" s="157"/>
      <c r="P26" s="157"/>
      <c r="Q26" s="157"/>
      <c r="R26" s="157"/>
      <c r="S26" s="157"/>
      <c r="T26" s="157"/>
      <c r="U26" s="157"/>
      <c r="V26" s="157"/>
    </row>
    <row r="27" spans="1:25" s="297" customFormat="1" ht="15" customHeight="1">
      <c r="A27" s="296"/>
      <c r="B27" s="296"/>
      <c r="C27" s="297" t="s">
        <v>830</v>
      </c>
      <c r="D27" s="296"/>
      <c r="E27" s="296"/>
      <c r="F27" s="296"/>
      <c r="G27" s="296"/>
      <c r="H27" s="296"/>
      <c r="I27" s="296"/>
      <c r="J27" s="296"/>
      <c r="K27" s="296"/>
      <c r="L27" s="296"/>
      <c r="M27" s="296"/>
      <c r="N27" s="296"/>
      <c r="O27" s="296"/>
      <c r="P27" s="296"/>
      <c r="Q27" s="296"/>
      <c r="R27" s="296"/>
      <c r="S27" s="296"/>
      <c r="T27" s="296"/>
      <c r="U27" s="296"/>
      <c r="V27" s="296"/>
    </row>
    <row r="28" spans="1:25" ht="15" customHeight="1">
      <c r="A28" s="157"/>
      <c r="B28" s="125" t="s">
        <v>832</v>
      </c>
      <c r="C28" s="157"/>
      <c r="D28" s="157"/>
      <c r="E28" s="157"/>
      <c r="F28" s="157"/>
      <c r="G28" s="157"/>
      <c r="H28" s="157"/>
      <c r="I28" s="157"/>
      <c r="J28" s="157"/>
      <c r="K28" s="157"/>
      <c r="L28" s="157"/>
      <c r="M28" s="157"/>
      <c r="N28" s="157"/>
      <c r="O28" s="157"/>
      <c r="P28" s="157"/>
      <c r="Q28" s="157"/>
      <c r="R28" s="157"/>
      <c r="S28" s="157"/>
      <c r="T28" s="157"/>
      <c r="U28" s="157"/>
      <c r="V28" s="157"/>
    </row>
    <row r="29" spans="1:25" ht="7.5" customHeight="1">
      <c r="A29" s="157"/>
      <c r="C29" s="157"/>
      <c r="D29" s="157"/>
      <c r="E29" s="157"/>
      <c r="F29" s="157"/>
      <c r="G29" s="157"/>
      <c r="H29" s="157"/>
      <c r="I29" s="157"/>
      <c r="J29" s="157"/>
      <c r="K29" s="157"/>
      <c r="L29" s="157"/>
      <c r="M29" s="157"/>
      <c r="N29" s="157"/>
      <c r="O29" s="157"/>
      <c r="P29" s="157"/>
      <c r="Q29" s="157"/>
      <c r="R29" s="157"/>
      <c r="S29" s="157"/>
      <c r="T29" s="157"/>
      <c r="U29" s="157"/>
      <c r="V29" s="157"/>
    </row>
    <row r="30" spans="1:25" s="156" customFormat="1" ht="18" customHeight="1">
      <c r="A30" s="125" t="s">
        <v>915</v>
      </c>
      <c r="B30" s="169"/>
      <c r="C30" s="177"/>
      <c r="D30" s="177"/>
      <c r="E30" s="180"/>
      <c r="F30" s="180"/>
      <c r="G30" s="177"/>
      <c r="H30" s="177"/>
      <c r="I30" s="177"/>
      <c r="J30" s="177"/>
      <c r="K30" s="177"/>
      <c r="L30" s="177"/>
      <c r="M30" s="177"/>
      <c r="N30" s="177"/>
      <c r="O30" s="177"/>
      <c r="P30" s="177"/>
      <c r="Q30" s="177"/>
      <c r="R30" s="177"/>
      <c r="S30" s="177"/>
      <c r="T30" s="177"/>
    </row>
    <row r="31" spans="1:25" s="156" customFormat="1" ht="23.25" customHeight="1">
      <c r="A31" s="125"/>
      <c r="B31" s="788" t="s">
        <v>608</v>
      </c>
      <c r="C31" s="789"/>
      <c r="D31" s="789"/>
      <c r="E31" s="789"/>
      <c r="F31" s="789"/>
      <c r="G31" s="789"/>
      <c r="H31" s="789"/>
      <c r="I31" s="790"/>
      <c r="J31" s="227"/>
      <c r="K31" s="115" t="s">
        <v>528</v>
      </c>
      <c r="L31" s="227"/>
      <c r="M31" s="116" t="s">
        <v>529</v>
      </c>
      <c r="N31" s="105" t="s">
        <v>609</v>
      </c>
      <c r="O31" s="105"/>
      <c r="P31" s="105"/>
      <c r="Q31" s="105"/>
      <c r="R31" s="168"/>
      <c r="S31" s="791"/>
      <c r="T31" s="791"/>
      <c r="U31" s="791"/>
      <c r="V31" s="791"/>
      <c r="W31" s="791"/>
      <c r="X31" s="791"/>
      <c r="Y31" s="792"/>
    </row>
    <row r="32" spans="1:25" s="156" customFormat="1" ht="30" customHeight="1">
      <c r="A32" s="125"/>
      <c r="B32" s="793" t="s">
        <v>916</v>
      </c>
      <c r="C32" s="794"/>
      <c r="D32" s="794"/>
      <c r="E32" s="794"/>
      <c r="F32" s="794"/>
      <c r="G32" s="794"/>
      <c r="H32" s="794"/>
      <c r="I32" s="795"/>
      <c r="J32" s="227"/>
      <c r="K32" s="115" t="s">
        <v>528</v>
      </c>
      <c r="L32" s="227"/>
      <c r="M32" s="116" t="s">
        <v>529</v>
      </c>
      <c r="N32" s="796" t="s">
        <v>610</v>
      </c>
      <c r="O32" s="796"/>
      <c r="P32" s="791"/>
      <c r="Q32" s="791"/>
      <c r="R32" s="791"/>
      <c r="S32" s="791"/>
      <c r="T32" s="791"/>
      <c r="U32" s="791"/>
      <c r="V32" s="791"/>
      <c r="W32" s="791"/>
      <c r="X32" s="791"/>
      <c r="Y32" s="792"/>
    </row>
    <row r="33" spans="1:27" s="156" customFormat="1" ht="13">
      <c r="A33" s="125"/>
      <c r="B33" s="292" t="s">
        <v>821</v>
      </c>
      <c r="C33" s="233"/>
      <c r="D33" s="234"/>
      <c r="E33" s="234"/>
      <c r="F33" s="234"/>
      <c r="G33" s="234"/>
      <c r="H33" s="234"/>
      <c r="I33" s="177"/>
      <c r="J33" s="177"/>
      <c r="K33" s="177"/>
      <c r="L33" s="177"/>
      <c r="M33" s="235"/>
      <c r="N33" s="177"/>
      <c r="O33" s="177"/>
      <c r="P33" s="177"/>
      <c r="Q33" s="177"/>
      <c r="R33" s="177"/>
      <c r="S33" s="177"/>
      <c r="T33" s="177"/>
    </row>
    <row r="34" spans="1:27" s="160" customFormat="1" ht="7.5" customHeight="1">
      <c r="A34" s="158"/>
      <c r="B34" s="164"/>
      <c r="C34" s="162"/>
      <c r="D34" s="163"/>
      <c r="E34" s="163"/>
      <c r="F34" s="163"/>
      <c r="G34" s="163"/>
      <c r="H34" s="163"/>
      <c r="I34" s="159"/>
      <c r="J34" s="159"/>
      <c r="K34" s="159"/>
      <c r="L34" s="159"/>
      <c r="M34" s="159"/>
      <c r="N34" s="159"/>
      <c r="O34" s="159"/>
      <c r="P34" s="159"/>
      <c r="Q34" s="159"/>
      <c r="R34" s="159"/>
      <c r="S34" s="159"/>
      <c r="T34" s="159"/>
    </row>
    <row r="35" spans="1:27" s="160" customFormat="1" ht="18" customHeight="1">
      <c r="A35" s="125" t="s">
        <v>851</v>
      </c>
      <c r="B35" s="165"/>
      <c r="C35" s="166"/>
      <c r="D35" s="166"/>
      <c r="E35" s="167"/>
      <c r="F35" s="167"/>
      <c r="G35" s="166"/>
      <c r="H35" s="166"/>
      <c r="I35" s="166"/>
      <c r="J35" s="166"/>
      <c r="K35" s="166"/>
      <c r="L35" s="166"/>
      <c r="M35" s="166"/>
      <c r="N35" s="166"/>
      <c r="O35" s="166"/>
      <c r="P35" s="166"/>
      <c r="Q35" s="166"/>
      <c r="R35" s="166"/>
      <c r="S35" s="166"/>
      <c r="T35" s="166"/>
      <c r="U35" s="166"/>
      <c r="V35" s="166"/>
      <c r="W35" s="747"/>
      <c r="X35" s="747"/>
      <c r="Y35" s="747"/>
    </row>
    <row r="36" spans="1:27" s="160" customFormat="1" ht="18" customHeight="1">
      <c r="A36" s="125"/>
      <c r="B36" s="748" t="s">
        <v>611</v>
      </c>
      <c r="C36" s="749"/>
      <c r="D36" s="749"/>
      <c r="E36" s="749"/>
      <c r="F36" s="749"/>
      <c r="G36" s="749"/>
      <c r="H36" s="748" t="s">
        <v>612</v>
      </c>
      <c r="I36" s="749"/>
      <c r="J36" s="749"/>
      <c r="K36" s="749"/>
      <c r="L36" s="797"/>
      <c r="M36" s="798"/>
      <c r="N36" s="798"/>
      <c r="O36" s="798"/>
      <c r="P36" s="301" t="s">
        <v>856</v>
      </c>
      <c r="Q36" s="748" t="s">
        <v>613</v>
      </c>
      <c r="R36" s="749"/>
      <c r="S36" s="749"/>
      <c r="T36" s="749"/>
      <c r="U36" s="797"/>
      <c r="V36" s="798"/>
      <c r="W36" s="798"/>
      <c r="X36" s="798"/>
      <c r="Y36" s="301" t="s">
        <v>856</v>
      </c>
    </row>
    <row r="37" spans="1:27" s="160" customFormat="1" ht="18" customHeight="1">
      <c r="A37" s="125"/>
      <c r="B37" s="766" t="s">
        <v>855</v>
      </c>
      <c r="C37" s="767"/>
      <c r="D37" s="767"/>
      <c r="E37" s="767"/>
      <c r="F37" s="767"/>
      <c r="G37" s="768"/>
      <c r="H37" s="298"/>
      <c r="I37" s="784" t="s">
        <v>910</v>
      </c>
      <c r="J37" s="784"/>
      <c r="K37" s="784"/>
      <c r="L37" s="784"/>
      <c r="M37" s="784"/>
      <c r="N37" s="300"/>
      <c r="O37" s="784" t="s">
        <v>853</v>
      </c>
      <c r="P37" s="784"/>
      <c r="Q37" s="784"/>
      <c r="R37" s="784"/>
      <c r="S37" s="784"/>
      <c r="T37" s="299"/>
      <c r="U37" s="782" t="s">
        <v>854</v>
      </c>
      <c r="V37" s="782"/>
      <c r="W37" s="782"/>
      <c r="X37" s="782"/>
      <c r="Y37" s="783"/>
    </row>
    <row r="38" spans="1:27" s="160" customFormat="1" ht="18" customHeight="1">
      <c r="A38" s="125"/>
      <c r="B38" s="769"/>
      <c r="C38" s="770"/>
      <c r="D38" s="770"/>
      <c r="E38" s="770"/>
      <c r="F38" s="770"/>
      <c r="G38" s="771"/>
      <c r="H38" s="302"/>
      <c r="I38" s="772" t="s">
        <v>614</v>
      </c>
      <c r="J38" s="772"/>
      <c r="K38" s="772"/>
      <c r="L38" s="773"/>
      <c r="M38" s="773"/>
      <c r="N38" s="773"/>
      <c r="O38" s="773"/>
      <c r="P38" s="773"/>
      <c r="Q38" s="773"/>
      <c r="R38" s="773"/>
      <c r="S38" s="773"/>
      <c r="T38" s="773"/>
      <c r="U38" s="773"/>
      <c r="V38" s="773"/>
      <c r="W38" s="773"/>
      <c r="X38" s="773"/>
      <c r="Y38" s="303" t="s">
        <v>538</v>
      </c>
    </row>
    <row r="39" spans="1:27" s="160" customFormat="1" ht="18" customHeight="1">
      <c r="A39" s="125"/>
      <c r="B39" s="748" t="s">
        <v>858</v>
      </c>
      <c r="C39" s="749"/>
      <c r="D39" s="749"/>
      <c r="E39" s="749"/>
      <c r="F39" s="749"/>
      <c r="G39" s="749"/>
      <c r="H39" s="306"/>
      <c r="I39" s="308"/>
      <c r="J39" s="307"/>
      <c r="K39" s="308"/>
      <c r="L39" s="308" t="s">
        <v>515</v>
      </c>
      <c r="M39" s="308"/>
      <c r="N39" s="308"/>
      <c r="O39" s="308" t="s">
        <v>516</v>
      </c>
      <c r="P39" s="308"/>
      <c r="Q39" s="308"/>
      <c r="R39" s="308"/>
      <c r="S39" s="308" t="s">
        <v>517</v>
      </c>
      <c r="T39" s="308"/>
      <c r="U39" s="309"/>
      <c r="V39" s="309"/>
      <c r="W39" s="304"/>
      <c r="X39" s="304"/>
      <c r="Y39" s="305"/>
    </row>
    <row r="40" spans="1:27" s="160" customFormat="1" ht="18" customHeight="1">
      <c r="A40" s="125"/>
      <c r="B40" s="748" t="s">
        <v>857</v>
      </c>
      <c r="C40" s="749"/>
      <c r="D40" s="749"/>
      <c r="E40" s="749"/>
      <c r="F40" s="749"/>
      <c r="G40" s="749"/>
      <c r="H40" s="777" t="s">
        <v>535</v>
      </c>
      <c r="I40" s="778"/>
      <c r="J40" s="778"/>
      <c r="K40" s="778"/>
      <c r="L40" s="778"/>
      <c r="M40" s="779"/>
      <c r="N40" s="780"/>
      <c r="O40" s="781"/>
      <c r="P40" s="781"/>
      <c r="Q40" s="781"/>
      <c r="R40" s="781"/>
      <c r="S40" s="781"/>
      <c r="T40" s="774" t="s">
        <v>852</v>
      </c>
      <c r="U40" s="775"/>
      <c r="V40" s="775"/>
      <c r="W40" s="775"/>
      <c r="X40" s="775"/>
      <c r="Y40" s="776"/>
    </row>
    <row r="41" spans="1:27" s="160" customFormat="1" ht="7.5" customHeight="1">
      <c r="A41" s="158"/>
      <c r="B41" s="164"/>
      <c r="C41" s="162"/>
      <c r="D41" s="163"/>
      <c r="E41" s="163"/>
      <c r="F41" s="163"/>
      <c r="G41" s="163"/>
      <c r="H41" s="163"/>
      <c r="I41" s="159"/>
      <c r="J41" s="159"/>
      <c r="K41" s="159"/>
      <c r="L41" s="159"/>
      <c r="M41" s="159"/>
      <c r="N41" s="159"/>
      <c r="O41" s="159"/>
      <c r="P41" s="159"/>
      <c r="Q41" s="159"/>
      <c r="R41" s="159"/>
      <c r="S41" s="159"/>
      <c r="T41" s="159"/>
    </row>
    <row r="42" spans="1:27" s="160" customFormat="1" ht="18" customHeight="1">
      <c r="A42" s="125" t="s">
        <v>859</v>
      </c>
      <c r="B42" s="165"/>
      <c r="C42" s="166"/>
      <c r="D42" s="166"/>
      <c r="E42" s="167"/>
      <c r="F42" s="167"/>
      <c r="G42" s="166"/>
      <c r="H42" s="166"/>
      <c r="I42" s="166"/>
      <c r="J42" s="166"/>
      <c r="K42" s="166"/>
      <c r="L42" s="166"/>
      <c r="M42" s="166"/>
      <c r="N42" s="166"/>
      <c r="O42" s="166"/>
      <c r="P42" s="166"/>
      <c r="Q42" s="166"/>
      <c r="R42" s="166"/>
      <c r="S42" s="166"/>
      <c r="T42" s="166"/>
      <c r="U42" s="166"/>
      <c r="V42" s="166"/>
      <c r="W42" s="747"/>
      <c r="X42" s="747"/>
      <c r="Y42" s="747"/>
    </row>
    <row r="43" spans="1:27" s="293" customFormat="1" ht="24" customHeight="1">
      <c r="B43" s="754" t="s">
        <v>882</v>
      </c>
      <c r="C43" s="755"/>
      <c r="D43" s="755"/>
      <c r="E43" s="755"/>
      <c r="F43" s="755"/>
      <c r="G43" s="755"/>
      <c r="H43" s="755"/>
      <c r="I43" s="756"/>
      <c r="J43" s="741"/>
      <c r="K43" s="742"/>
      <c r="L43" s="742"/>
      <c r="M43" s="307" t="s">
        <v>565</v>
      </c>
      <c r="N43" s="763" t="s">
        <v>883</v>
      </c>
      <c r="O43" s="764"/>
      <c r="P43" s="764"/>
      <c r="Q43" s="764"/>
      <c r="R43" s="764"/>
      <c r="S43" s="764"/>
      <c r="T43" s="764"/>
      <c r="U43" s="765"/>
      <c r="V43" s="741"/>
      <c r="W43" s="742"/>
      <c r="X43" s="742"/>
      <c r="Y43" s="310" t="s">
        <v>565</v>
      </c>
      <c r="Z43" s="312"/>
      <c r="AA43" s="312"/>
    </row>
    <row r="44" spans="1:27" s="293" customFormat="1" ht="24" customHeight="1">
      <c r="B44" s="757" t="s">
        <v>911</v>
      </c>
      <c r="C44" s="758"/>
      <c r="D44" s="758"/>
      <c r="E44" s="758"/>
      <c r="F44" s="758"/>
      <c r="G44" s="758"/>
      <c r="H44" s="758"/>
      <c r="I44" s="759"/>
      <c r="J44" s="237"/>
      <c r="K44" s="410" t="s">
        <v>912</v>
      </c>
      <c r="L44" s="410"/>
      <c r="M44" s="411" t="s">
        <v>517</v>
      </c>
      <c r="N44" s="738" t="s">
        <v>914</v>
      </c>
      <c r="O44" s="739"/>
      <c r="P44" s="739"/>
      <c r="Q44" s="739"/>
      <c r="R44" s="739"/>
      <c r="S44" s="739"/>
      <c r="T44" s="739"/>
      <c r="U44" s="740"/>
      <c r="V44" s="237"/>
      <c r="W44" s="410" t="s">
        <v>912</v>
      </c>
      <c r="X44" s="410"/>
      <c r="Y44" s="412" t="s">
        <v>517</v>
      </c>
      <c r="Z44" s="311"/>
    </row>
    <row r="45" spans="1:27" s="293" customFormat="1" ht="24" customHeight="1">
      <c r="B45" s="760" t="s">
        <v>860</v>
      </c>
      <c r="C45" s="761"/>
      <c r="D45" s="761"/>
      <c r="E45" s="761"/>
      <c r="F45" s="761"/>
      <c r="G45" s="761"/>
      <c r="H45" s="761"/>
      <c r="I45" s="762"/>
      <c r="J45" s="741"/>
      <c r="K45" s="742"/>
      <c r="L45" s="742"/>
      <c r="M45" s="742"/>
      <c r="N45" s="742"/>
      <c r="O45" s="742"/>
      <c r="P45" s="742"/>
      <c r="Q45" s="742"/>
      <c r="R45" s="742"/>
      <c r="S45" s="742"/>
      <c r="T45" s="742"/>
      <c r="U45" s="742"/>
      <c r="V45" s="742"/>
      <c r="W45" s="742"/>
      <c r="X45" s="742"/>
      <c r="Y45" s="743"/>
    </row>
    <row r="46" spans="1:27" s="293" customFormat="1" ht="24" customHeight="1">
      <c r="B46" s="760" t="s">
        <v>861</v>
      </c>
      <c r="C46" s="761"/>
      <c r="D46" s="761"/>
      <c r="E46" s="761"/>
      <c r="F46" s="761"/>
      <c r="G46" s="761"/>
      <c r="H46" s="761"/>
      <c r="I46" s="762"/>
      <c r="J46" s="750" t="s">
        <v>862</v>
      </c>
      <c r="K46" s="751"/>
      <c r="L46" s="308" t="s">
        <v>533</v>
      </c>
      <c r="M46" s="751" t="s">
        <v>863</v>
      </c>
      <c r="N46" s="752"/>
      <c r="O46" s="308"/>
      <c r="P46" s="753" t="s">
        <v>864</v>
      </c>
      <c r="Q46" s="753"/>
      <c r="R46" s="753"/>
      <c r="S46" s="307"/>
      <c r="T46" s="753" t="s">
        <v>865</v>
      </c>
      <c r="U46" s="753"/>
      <c r="V46" s="753"/>
      <c r="W46" s="307"/>
      <c r="X46" s="753" t="s">
        <v>866</v>
      </c>
      <c r="Y46" s="799"/>
    </row>
    <row r="47" spans="1:27" s="293" customFormat="1" ht="24" customHeight="1">
      <c r="B47" s="738" t="s">
        <v>921</v>
      </c>
      <c r="C47" s="739"/>
      <c r="D47" s="739"/>
      <c r="E47" s="739"/>
      <c r="F47" s="739"/>
      <c r="G47" s="739"/>
      <c r="H47" s="739"/>
      <c r="I47" s="740"/>
      <c r="J47" s="744"/>
      <c r="K47" s="745"/>
      <c r="L47" s="745"/>
      <c r="M47" s="745"/>
      <c r="N47" s="745"/>
      <c r="O47" s="745"/>
      <c r="P47" s="745"/>
      <c r="Q47" s="745"/>
      <c r="R47" s="745"/>
      <c r="S47" s="745"/>
      <c r="T47" s="745"/>
      <c r="U47" s="745"/>
      <c r="V47" s="745"/>
      <c r="W47" s="745"/>
      <c r="X47" s="745"/>
      <c r="Y47" s="746"/>
    </row>
    <row r="48" spans="1:27" s="293" customFormat="1" ht="24" customHeight="1">
      <c r="B48" s="738" t="s">
        <v>913</v>
      </c>
      <c r="C48" s="739"/>
      <c r="D48" s="739"/>
      <c r="E48" s="739"/>
      <c r="F48" s="739"/>
      <c r="G48" s="739"/>
      <c r="H48" s="739"/>
      <c r="I48" s="740"/>
      <c r="J48" s="741"/>
      <c r="K48" s="742"/>
      <c r="L48" s="742"/>
      <c r="M48" s="742"/>
      <c r="N48" s="742"/>
      <c r="O48" s="742"/>
      <c r="P48" s="742"/>
      <c r="Q48" s="742"/>
      <c r="R48" s="742"/>
      <c r="S48" s="742"/>
      <c r="T48" s="742"/>
      <c r="U48" s="742"/>
      <c r="V48" s="742"/>
      <c r="W48" s="742"/>
      <c r="X48" s="742"/>
      <c r="Y48" s="743"/>
    </row>
    <row r="49" spans="1:28" s="293" customFormat="1" ht="24" customHeight="1">
      <c r="B49" s="760" t="s">
        <v>867</v>
      </c>
      <c r="C49" s="761"/>
      <c r="D49" s="761"/>
      <c r="E49" s="761"/>
      <c r="F49" s="761"/>
      <c r="G49" s="761"/>
      <c r="H49" s="761"/>
      <c r="I49" s="762"/>
      <c r="J49" s="750" t="s">
        <v>862</v>
      </c>
      <c r="K49" s="751"/>
      <c r="L49" s="308" t="s">
        <v>533</v>
      </c>
      <c r="M49" s="751" t="s">
        <v>863</v>
      </c>
      <c r="N49" s="752"/>
      <c r="O49" s="742"/>
      <c r="P49" s="742"/>
      <c r="Q49" s="742"/>
      <c r="R49" s="313" t="s">
        <v>519</v>
      </c>
      <c r="S49" s="742"/>
      <c r="T49" s="742"/>
      <c r="U49" s="314" t="s">
        <v>520</v>
      </c>
      <c r="V49" s="742"/>
      <c r="W49" s="742"/>
      <c r="X49" s="315" t="s">
        <v>521</v>
      </c>
      <c r="Y49" s="310"/>
    </row>
    <row r="50" spans="1:28" s="160" customFormat="1" ht="7.5" customHeight="1">
      <c r="A50" s="125"/>
      <c r="B50" s="169"/>
      <c r="C50" s="170"/>
      <c r="D50" s="171"/>
      <c r="E50" s="171"/>
      <c r="F50" s="171"/>
      <c r="G50" s="171"/>
      <c r="H50" s="172"/>
      <c r="I50" s="172"/>
      <c r="J50" s="172"/>
      <c r="K50" s="172"/>
      <c r="L50" s="172"/>
      <c r="M50" s="172"/>
      <c r="N50" s="172"/>
      <c r="O50" s="172"/>
      <c r="P50" s="172"/>
      <c r="Q50" s="172"/>
      <c r="R50" s="172"/>
      <c r="S50" s="172"/>
      <c r="T50" s="172"/>
      <c r="U50" s="172"/>
      <c r="V50" s="172"/>
      <c r="W50" s="172"/>
      <c r="X50" s="172"/>
      <c r="Y50" s="172"/>
    </row>
    <row r="51" spans="1:28" ht="9" customHeight="1">
      <c r="A51" s="157"/>
      <c r="B51" s="157"/>
      <c r="C51" s="157"/>
      <c r="D51" s="157"/>
      <c r="E51" s="157"/>
      <c r="F51" s="157"/>
      <c r="G51" s="157"/>
      <c r="H51" s="157"/>
      <c r="I51" s="157"/>
      <c r="J51" s="157"/>
      <c r="K51" s="157"/>
      <c r="L51" s="157"/>
      <c r="M51" s="157"/>
      <c r="N51" s="157"/>
      <c r="O51" s="157"/>
      <c r="P51" s="157"/>
      <c r="Q51" s="157"/>
      <c r="R51" s="157"/>
      <c r="S51" s="157"/>
      <c r="T51" s="157"/>
      <c r="U51" s="157"/>
      <c r="V51" s="157"/>
    </row>
    <row r="52" spans="1:28" ht="15" customHeight="1">
      <c r="B52" s="173"/>
      <c r="C52" s="173"/>
      <c r="D52" s="173"/>
      <c r="E52" s="173"/>
      <c r="F52" s="173"/>
      <c r="G52" s="173"/>
      <c r="H52" s="173"/>
      <c r="I52" s="173"/>
      <c r="J52" s="173"/>
      <c r="K52" s="173"/>
      <c r="L52" s="173"/>
      <c r="M52" s="173"/>
      <c r="N52" s="173"/>
      <c r="O52" s="173"/>
      <c r="P52" s="173"/>
      <c r="Q52" s="173"/>
      <c r="R52" s="173"/>
      <c r="S52" s="173"/>
      <c r="T52" s="173"/>
      <c r="U52" s="173"/>
      <c r="V52" s="173"/>
    </row>
    <row r="53" spans="1:28" ht="15" customHeight="1">
      <c r="A53" s="174"/>
      <c r="B53" s="174"/>
      <c r="C53" s="174"/>
      <c r="D53" s="174"/>
      <c r="E53" s="174"/>
      <c r="F53" s="174"/>
      <c r="G53" s="174"/>
      <c r="H53" s="174"/>
      <c r="I53" s="174"/>
      <c r="J53" s="174"/>
      <c r="K53" s="174"/>
      <c r="L53" s="174"/>
      <c r="M53" s="174"/>
      <c r="N53" s="174"/>
      <c r="O53" s="174"/>
      <c r="P53" s="174"/>
      <c r="Q53" s="174"/>
      <c r="R53" s="174"/>
      <c r="S53" s="174"/>
      <c r="T53" s="174"/>
      <c r="U53" s="174"/>
      <c r="V53" s="174"/>
    </row>
    <row r="54" spans="1:28" s="179" customFormat="1" ht="24" customHeight="1">
      <c r="A54" s="175"/>
      <c r="B54" s="176"/>
      <c r="C54" s="176"/>
      <c r="D54" s="176"/>
      <c r="E54" s="176"/>
      <c r="F54" s="176"/>
      <c r="G54" s="176"/>
      <c r="H54" s="176"/>
      <c r="I54" s="176"/>
      <c r="J54" s="176"/>
      <c r="K54" s="176"/>
      <c r="L54" s="176"/>
      <c r="M54" s="176"/>
      <c r="N54" s="176"/>
      <c r="O54" s="176"/>
      <c r="P54" s="176"/>
      <c r="Q54" s="176"/>
      <c r="R54" s="176"/>
      <c r="S54" s="176"/>
      <c r="T54" s="176"/>
      <c r="U54" s="176"/>
      <c r="V54" s="176"/>
      <c r="W54" s="177"/>
      <c r="X54" s="177"/>
      <c r="Y54" s="177"/>
      <c r="Z54" s="177"/>
      <c r="AA54" s="178"/>
      <c r="AB54" s="125"/>
    </row>
    <row r="55" spans="1:28" ht="18" customHeight="1"/>
    <row r="56" spans="1:28" ht="18" customHeight="1"/>
    <row r="57" spans="1:28" ht="18" customHeight="1"/>
    <row r="58" spans="1:28" ht="18" customHeight="1"/>
    <row r="59" spans="1:28" ht="18" customHeight="1"/>
    <row r="60" spans="1:28" ht="18" customHeight="1"/>
    <row r="61" spans="1:28" ht="18" customHeight="1"/>
    <row r="62" spans="1:28" ht="18" customHeight="1"/>
    <row r="63" spans="1:28" ht="18" customHeight="1"/>
    <row r="64" spans="1:2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sheetData>
  <mergeCells count="92">
    <mergeCell ref="T10:Y10"/>
    <mergeCell ref="I12:L12"/>
    <mergeCell ref="M12:N12"/>
    <mergeCell ref="O12:R12"/>
    <mergeCell ref="I10:M10"/>
    <mergeCell ref="N10:S10"/>
    <mergeCell ref="B18:T18"/>
    <mergeCell ref="B19:T19"/>
    <mergeCell ref="B16:K16"/>
    <mergeCell ref="L16:Y16"/>
    <mergeCell ref="B25:T25"/>
    <mergeCell ref="B21:T21"/>
    <mergeCell ref="B22:T22"/>
    <mergeCell ref="B23:T23"/>
    <mergeCell ref="B24:T24"/>
    <mergeCell ref="B17:T17"/>
    <mergeCell ref="U17:Y17"/>
    <mergeCell ref="A14:V14"/>
    <mergeCell ref="B15:T15"/>
    <mergeCell ref="B6:H7"/>
    <mergeCell ref="I6:L6"/>
    <mergeCell ref="M6:N6"/>
    <mergeCell ref="I7:L7"/>
    <mergeCell ref="M7:N7"/>
    <mergeCell ref="O7:R7"/>
    <mergeCell ref="S7:Y7"/>
    <mergeCell ref="S11:Y11"/>
    <mergeCell ref="S12:Y12"/>
    <mergeCell ref="B10:H10"/>
    <mergeCell ref="B11:H12"/>
    <mergeCell ref="I11:L11"/>
    <mergeCell ref="M11:N11"/>
    <mergeCell ref="O11:R11"/>
    <mergeCell ref="S5:Y5"/>
    <mergeCell ref="S6:Y6"/>
    <mergeCell ref="B4:H5"/>
    <mergeCell ref="I4:L4"/>
    <mergeCell ref="M4:N4"/>
    <mergeCell ref="O4:R4"/>
    <mergeCell ref="I5:L5"/>
    <mergeCell ref="M5:N5"/>
    <mergeCell ref="O5:R5"/>
    <mergeCell ref="O6:R6"/>
    <mergeCell ref="S4:Y4"/>
    <mergeCell ref="O49:Q49"/>
    <mergeCell ref="V49:W49"/>
    <mergeCell ref="B49:I49"/>
    <mergeCell ref="X46:Y46"/>
    <mergeCell ref="S49:T49"/>
    <mergeCell ref="W35:Y35"/>
    <mergeCell ref="B36:G36"/>
    <mergeCell ref="H36:K36"/>
    <mergeCell ref="Q36:T36"/>
    <mergeCell ref="B20:T20"/>
    <mergeCell ref="B31:I31"/>
    <mergeCell ref="S31:Y31"/>
    <mergeCell ref="B32:I32"/>
    <mergeCell ref="N32:O32"/>
    <mergeCell ref="P32:Y32"/>
    <mergeCell ref="L36:O36"/>
    <mergeCell ref="U36:X36"/>
    <mergeCell ref="B37:G38"/>
    <mergeCell ref="I38:K38"/>
    <mergeCell ref="L38:X38"/>
    <mergeCell ref="B40:G40"/>
    <mergeCell ref="T40:Y40"/>
    <mergeCell ref="H40:M40"/>
    <mergeCell ref="N40:S40"/>
    <mergeCell ref="U37:Y37"/>
    <mergeCell ref="O37:S37"/>
    <mergeCell ref="I37:M37"/>
    <mergeCell ref="W42:Y42"/>
    <mergeCell ref="B39:G39"/>
    <mergeCell ref="J49:K49"/>
    <mergeCell ref="J46:K46"/>
    <mergeCell ref="M46:N46"/>
    <mergeCell ref="T46:V46"/>
    <mergeCell ref="B43:I43"/>
    <mergeCell ref="B44:I44"/>
    <mergeCell ref="B45:I45"/>
    <mergeCell ref="B46:I46"/>
    <mergeCell ref="P46:R46"/>
    <mergeCell ref="N43:U43"/>
    <mergeCell ref="V43:X43"/>
    <mergeCell ref="J43:L43"/>
    <mergeCell ref="J45:Y45"/>
    <mergeCell ref="M49:N49"/>
    <mergeCell ref="N44:U44"/>
    <mergeCell ref="B47:I47"/>
    <mergeCell ref="B48:I48"/>
    <mergeCell ref="J48:Y48"/>
    <mergeCell ref="J47:Y47"/>
  </mergeCells>
  <phoneticPr fontId="4"/>
  <dataValidations count="1">
    <dataValidation type="list" allowBlank="1" showInputMessage="1" showErrorMessage="1" sqref="M4:N7 M11:N12" xr:uid="{00000000-0002-0000-0500-000000000000}">
      <formula1>"○"</formula1>
    </dataValidation>
  </dataValidations>
  <pageMargins left="0.70866141732283472" right="0.70866141732283472" top="0.55118110236220474" bottom="0.35433070866141736" header="0.31496062992125984" footer="0.31496062992125984"/>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1" r:id="rId4" name="Check Box 3">
              <controlPr defaultSize="0" autoFill="0" autoLine="0" autoPict="0">
                <anchor moveWithCells="1">
                  <from>
                    <xdr:col>7</xdr:col>
                    <xdr:colOff>50800</xdr:colOff>
                    <xdr:row>36</xdr:row>
                    <xdr:rowOff>12700</xdr:rowOff>
                  </from>
                  <to>
                    <xdr:col>8</xdr:col>
                    <xdr:colOff>19050</xdr:colOff>
                    <xdr:row>36</xdr:row>
                    <xdr:rowOff>203200</xdr:rowOff>
                  </to>
                </anchor>
              </controlPr>
            </control>
          </mc:Choice>
        </mc:AlternateContent>
        <mc:AlternateContent xmlns:mc="http://schemas.openxmlformats.org/markup-compatibility/2006">
          <mc:Choice Requires="x14">
            <control shapeId="22535" r:id="rId5" name="Check Box 7">
              <controlPr defaultSize="0" autoFill="0" autoLine="0" autoPict="0">
                <anchor moveWithCells="1">
                  <from>
                    <xdr:col>7</xdr:col>
                    <xdr:colOff>50800</xdr:colOff>
                    <xdr:row>37</xdr:row>
                    <xdr:rowOff>12700</xdr:rowOff>
                  </from>
                  <to>
                    <xdr:col>8</xdr:col>
                    <xdr:colOff>19050</xdr:colOff>
                    <xdr:row>37</xdr:row>
                    <xdr:rowOff>203200</xdr:rowOff>
                  </to>
                </anchor>
              </controlPr>
            </control>
          </mc:Choice>
        </mc:AlternateContent>
        <mc:AlternateContent xmlns:mc="http://schemas.openxmlformats.org/markup-compatibility/2006">
          <mc:Choice Requires="x14">
            <control shapeId="22542" r:id="rId6" name="Check Box 14">
              <controlPr defaultSize="0" autoFill="0" autoLine="0" autoPict="0">
                <anchor moveWithCells="1" sizeWithCells="1">
                  <from>
                    <xdr:col>9</xdr:col>
                    <xdr:colOff>19050</xdr:colOff>
                    <xdr:row>30</xdr:row>
                    <xdr:rowOff>69850</xdr:rowOff>
                  </from>
                  <to>
                    <xdr:col>9</xdr:col>
                    <xdr:colOff>203200</xdr:colOff>
                    <xdr:row>30</xdr:row>
                    <xdr:rowOff>228600</xdr:rowOff>
                  </to>
                </anchor>
              </controlPr>
            </control>
          </mc:Choice>
        </mc:AlternateContent>
        <mc:AlternateContent xmlns:mc="http://schemas.openxmlformats.org/markup-compatibility/2006">
          <mc:Choice Requires="x14">
            <control shapeId="22543" r:id="rId7" name="Check Box 15">
              <controlPr defaultSize="0" autoFill="0" autoLine="0" autoPict="0">
                <anchor moveWithCells="1" sizeWithCells="1">
                  <from>
                    <xdr:col>11</xdr:col>
                    <xdr:colOff>38100</xdr:colOff>
                    <xdr:row>30</xdr:row>
                    <xdr:rowOff>57150</xdr:rowOff>
                  </from>
                  <to>
                    <xdr:col>11</xdr:col>
                    <xdr:colOff>222250</xdr:colOff>
                    <xdr:row>30</xdr:row>
                    <xdr:rowOff>222250</xdr:rowOff>
                  </to>
                </anchor>
              </controlPr>
            </control>
          </mc:Choice>
        </mc:AlternateContent>
        <mc:AlternateContent xmlns:mc="http://schemas.openxmlformats.org/markup-compatibility/2006">
          <mc:Choice Requires="x14">
            <control shapeId="22544" r:id="rId8" name="Check Box 16">
              <controlPr defaultSize="0" autoFill="0" autoLine="0" autoPict="0">
                <anchor moveWithCells="1" sizeWithCells="1">
                  <from>
                    <xdr:col>9</xdr:col>
                    <xdr:colOff>19050</xdr:colOff>
                    <xdr:row>31</xdr:row>
                    <xdr:rowOff>114300</xdr:rowOff>
                  </from>
                  <to>
                    <xdr:col>9</xdr:col>
                    <xdr:colOff>203200</xdr:colOff>
                    <xdr:row>31</xdr:row>
                    <xdr:rowOff>279400</xdr:rowOff>
                  </to>
                </anchor>
              </controlPr>
            </control>
          </mc:Choice>
        </mc:AlternateContent>
        <mc:AlternateContent xmlns:mc="http://schemas.openxmlformats.org/markup-compatibility/2006">
          <mc:Choice Requires="x14">
            <control shapeId="22545" r:id="rId9" name="Check Box 17">
              <controlPr defaultSize="0" autoFill="0" autoLine="0" autoPict="0">
                <anchor moveWithCells="1" sizeWithCells="1">
                  <from>
                    <xdr:col>11</xdr:col>
                    <xdr:colOff>38100</xdr:colOff>
                    <xdr:row>31</xdr:row>
                    <xdr:rowOff>107950</xdr:rowOff>
                  </from>
                  <to>
                    <xdr:col>11</xdr:col>
                    <xdr:colOff>222250</xdr:colOff>
                    <xdr:row>31</xdr:row>
                    <xdr:rowOff>266700</xdr:rowOff>
                  </to>
                </anchor>
              </controlPr>
            </control>
          </mc:Choice>
        </mc:AlternateContent>
        <mc:AlternateContent xmlns:mc="http://schemas.openxmlformats.org/markup-compatibility/2006">
          <mc:Choice Requires="x14">
            <control shapeId="22550" r:id="rId10" name="Check Box 22">
              <controlPr defaultSize="0" autoFill="0" autoLine="0" autoPict="0">
                <anchor moveWithCells="1" sizeWithCells="1">
                  <from>
                    <xdr:col>20</xdr:col>
                    <xdr:colOff>57150</xdr:colOff>
                    <xdr:row>14</xdr:row>
                    <xdr:rowOff>38100</xdr:rowOff>
                  </from>
                  <to>
                    <xdr:col>21</xdr:col>
                    <xdr:colOff>12700</xdr:colOff>
                    <xdr:row>14</xdr:row>
                    <xdr:rowOff>222250</xdr:rowOff>
                  </to>
                </anchor>
              </controlPr>
            </control>
          </mc:Choice>
        </mc:AlternateContent>
        <mc:AlternateContent xmlns:mc="http://schemas.openxmlformats.org/markup-compatibility/2006">
          <mc:Choice Requires="x14">
            <control shapeId="22551" r:id="rId11" name="Check Box 23">
              <controlPr defaultSize="0" autoFill="0" autoLine="0" autoPict="0">
                <anchor moveWithCells="1" sizeWithCells="1">
                  <from>
                    <xdr:col>23</xdr:col>
                    <xdr:colOff>31750</xdr:colOff>
                    <xdr:row>14</xdr:row>
                    <xdr:rowOff>38100</xdr:rowOff>
                  </from>
                  <to>
                    <xdr:col>23</xdr:col>
                    <xdr:colOff>266700</xdr:colOff>
                    <xdr:row>14</xdr:row>
                    <xdr:rowOff>203200</xdr:rowOff>
                  </to>
                </anchor>
              </controlPr>
            </control>
          </mc:Choice>
        </mc:AlternateContent>
        <mc:AlternateContent xmlns:mc="http://schemas.openxmlformats.org/markup-compatibility/2006">
          <mc:Choice Requires="x14">
            <control shapeId="22555" r:id="rId12" name="Check Box 27">
              <controlPr defaultSize="0" autoFill="0" autoLine="0" autoPict="0">
                <anchor moveWithCells="1" sizeWithCells="1">
                  <from>
                    <xdr:col>20</xdr:col>
                    <xdr:colOff>57150</xdr:colOff>
                    <xdr:row>17</xdr:row>
                    <xdr:rowOff>76200</xdr:rowOff>
                  </from>
                  <to>
                    <xdr:col>21</xdr:col>
                    <xdr:colOff>12700</xdr:colOff>
                    <xdr:row>17</xdr:row>
                    <xdr:rowOff>260350</xdr:rowOff>
                  </to>
                </anchor>
              </controlPr>
            </control>
          </mc:Choice>
        </mc:AlternateContent>
        <mc:AlternateContent xmlns:mc="http://schemas.openxmlformats.org/markup-compatibility/2006">
          <mc:Choice Requires="x14">
            <control shapeId="22556" r:id="rId13" name="Check Box 28">
              <controlPr defaultSize="0" autoFill="0" autoLine="0" autoPict="0">
                <anchor moveWithCells="1" sizeWithCells="1">
                  <from>
                    <xdr:col>23</xdr:col>
                    <xdr:colOff>31750</xdr:colOff>
                    <xdr:row>17</xdr:row>
                    <xdr:rowOff>88900</xdr:rowOff>
                  </from>
                  <to>
                    <xdr:col>23</xdr:col>
                    <xdr:colOff>266700</xdr:colOff>
                    <xdr:row>17</xdr:row>
                    <xdr:rowOff>247650</xdr:rowOff>
                  </to>
                </anchor>
              </controlPr>
            </control>
          </mc:Choice>
        </mc:AlternateContent>
        <mc:AlternateContent xmlns:mc="http://schemas.openxmlformats.org/markup-compatibility/2006">
          <mc:Choice Requires="x14">
            <control shapeId="22557" r:id="rId14" name="Check Box 29">
              <controlPr defaultSize="0" autoFill="0" autoLine="0" autoPict="0">
                <anchor moveWithCells="1" sizeWithCells="1">
                  <from>
                    <xdr:col>20</xdr:col>
                    <xdr:colOff>57150</xdr:colOff>
                    <xdr:row>18</xdr:row>
                    <xdr:rowOff>76200</xdr:rowOff>
                  </from>
                  <to>
                    <xdr:col>21</xdr:col>
                    <xdr:colOff>12700</xdr:colOff>
                    <xdr:row>18</xdr:row>
                    <xdr:rowOff>260350</xdr:rowOff>
                  </to>
                </anchor>
              </controlPr>
            </control>
          </mc:Choice>
        </mc:AlternateContent>
        <mc:AlternateContent xmlns:mc="http://schemas.openxmlformats.org/markup-compatibility/2006">
          <mc:Choice Requires="x14">
            <control shapeId="22558" r:id="rId15" name="Check Box 30">
              <controlPr defaultSize="0" autoFill="0" autoLine="0" autoPict="0">
                <anchor moveWithCells="1" sizeWithCells="1">
                  <from>
                    <xdr:col>23</xdr:col>
                    <xdr:colOff>31750</xdr:colOff>
                    <xdr:row>18</xdr:row>
                    <xdr:rowOff>88900</xdr:rowOff>
                  </from>
                  <to>
                    <xdr:col>23</xdr:col>
                    <xdr:colOff>266700</xdr:colOff>
                    <xdr:row>18</xdr:row>
                    <xdr:rowOff>247650</xdr:rowOff>
                  </to>
                </anchor>
              </controlPr>
            </control>
          </mc:Choice>
        </mc:AlternateContent>
        <mc:AlternateContent xmlns:mc="http://schemas.openxmlformats.org/markup-compatibility/2006">
          <mc:Choice Requires="x14">
            <control shapeId="22559" r:id="rId16" name="Check Box 31">
              <controlPr defaultSize="0" autoFill="0" autoLine="0" autoPict="0">
                <anchor moveWithCells="1" sizeWithCells="1">
                  <from>
                    <xdr:col>20</xdr:col>
                    <xdr:colOff>57150</xdr:colOff>
                    <xdr:row>19</xdr:row>
                    <xdr:rowOff>76200</xdr:rowOff>
                  </from>
                  <to>
                    <xdr:col>21</xdr:col>
                    <xdr:colOff>12700</xdr:colOff>
                    <xdr:row>19</xdr:row>
                    <xdr:rowOff>260350</xdr:rowOff>
                  </to>
                </anchor>
              </controlPr>
            </control>
          </mc:Choice>
        </mc:AlternateContent>
        <mc:AlternateContent xmlns:mc="http://schemas.openxmlformats.org/markup-compatibility/2006">
          <mc:Choice Requires="x14">
            <control shapeId="22560" r:id="rId17" name="Check Box 32">
              <controlPr defaultSize="0" autoFill="0" autoLine="0" autoPict="0">
                <anchor moveWithCells="1" sizeWithCells="1">
                  <from>
                    <xdr:col>23</xdr:col>
                    <xdr:colOff>31750</xdr:colOff>
                    <xdr:row>19</xdr:row>
                    <xdr:rowOff>95250</xdr:rowOff>
                  </from>
                  <to>
                    <xdr:col>23</xdr:col>
                    <xdr:colOff>266700</xdr:colOff>
                    <xdr:row>19</xdr:row>
                    <xdr:rowOff>247650</xdr:rowOff>
                  </to>
                </anchor>
              </controlPr>
            </control>
          </mc:Choice>
        </mc:AlternateContent>
        <mc:AlternateContent xmlns:mc="http://schemas.openxmlformats.org/markup-compatibility/2006">
          <mc:Choice Requires="x14">
            <control shapeId="22561" r:id="rId18" name="Check Box 33">
              <controlPr defaultSize="0" autoFill="0" autoLine="0" autoPict="0">
                <anchor moveWithCells="1" sizeWithCells="1">
                  <from>
                    <xdr:col>20</xdr:col>
                    <xdr:colOff>57150</xdr:colOff>
                    <xdr:row>20</xdr:row>
                    <xdr:rowOff>76200</xdr:rowOff>
                  </from>
                  <to>
                    <xdr:col>21</xdr:col>
                    <xdr:colOff>12700</xdr:colOff>
                    <xdr:row>20</xdr:row>
                    <xdr:rowOff>260350</xdr:rowOff>
                  </to>
                </anchor>
              </controlPr>
            </control>
          </mc:Choice>
        </mc:AlternateContent>
        <mc:AlternateContent xmlns:mc="http://schemas.openxmlformats.org/markup-compatibility/2006">
          <mc:Choice Requires="x14">
            <control shapeId="22562" r:id="rId19" name="Check Box 34">
              <controlPr defaultSize="0" autoFill="0" autoLine="0" autoPict="0">
                <anchor moveWithCells="1" sizeWithCells="1">
                  <from>
                    <xdr:col>23</xdr:col>
                    <xdr:colOff>31750</xdr:colOff>
                    <xdr:row>20</xdr:row>
                    <xdr:rowOff>95250</xdr:rowOff>
                  </from>
                  <to>
                    <xdr:col>23</xdr:col>
                    <xdr:colOff>266700</xdr:colOff>
                    <xdr:row>20</xdr:row>
                    <xdr:rowOff>247650</xdr:rowOff>
                  </to>
                </anchor>
              </controlPr>
            </control>
          </mc:Choice>
        </mc:AlternateContent>
        <mc:AlternateContent xmlns:mc="http://schemas.openxmlformats.org/markup-compatibility/2006">
          <mc:Choice Requires="x14">
            <control shapeId="22563" r:id="rId20" name="Check Box 35">
              <controlPr defaultSize="0" autoFill="0" autoLine="0" autoPict="0">
                <anchor moveWithCells="1" sizeWithCells="1">
                  <from>
                    <xdr:col>20</xdr:col>
                    <xdr:colOff>57150</xdr:colOff>
                    <xdr:row>21</xdr:row>
                    <xdr:rowOff>76200</xdr:rowOff>
                  </from>
                  <to>
                    <xdr:col>21</xdr:col>
                    <xdr:colOff>12700</xdr:colOff>
                    <xdr:row>21</xdr:row>
                    <xdr:rowOff>260350</xdr:rowOff>
                  </to>
                </anchor>
              </controlPr>
            </control>
          </mc:Choice>
        </mc:AlternateContent>
        <mc:AlternateContent xmlns:mc="http://schemas.openxmlformats.org/markup-compatibility/2006">
          <mc:Choice Requires="x14">
            <control shapeId="22564" r:id="rId21" name="Check Box 36">
              <controlPr defaultSize="0" autoFill="0" autoLine="0" autoPict="0">
                <anchor moveWithCells="1" sizeWithCells="1">
                  <from>
                    <xdr:col>23</xdr:col>
                    <xdr:colOff>31750</xdr:colOff>
                    <xdr:row>21</xdr:row>
                    <xdr:rowOff>95250</xdr:rowOff>
                  </from>
                  <to>
                    <xdr:col>23</xdr:col>
                    <xdr:colOff>266700</xdr:colOff>
                    <xdr:row>21</xdr:row>
                    <xdr:rowOff>247650</xdr:rowOff>
                  </to>
                </anchor>
              </controlPr>
            </control>
          </mc:Choice>
        </mc:AlternateContent>
        <mc:AlternateContent xmlns:mc="http://schemas.openxmlformats.org/markup-compatibility/2006">
          <mc:Choice Requires="x14">
            <control shapeId="22565" r:id="rId22" name="Check Box 37">
              <controlPr defaultSize="0" autoFill="0" autoLine="0" autoPict="0">
                <anchor moveWithCells="1" sizeWithCells="1">
                  <from>
                    <xdr:col>20</xdr:col>
                    <xdr:colOff>57150</xdr:colOff>
                    <xdr:row>22</xdr:row>
                    <xdr:rowOff>152400</xdr:rowOff>
                  </from>
                  <to>
                    <xdr:col>21</xdr:col>
                    <xdr:colOff>12700</xdr:colOff>
                    <xdr:row>22</xdr:row>
                    <xdr:rowOff>336550</xdr:rowOff>
                  </to>
                </anchor>
              </controlPr>
            </control>
          </mc:Choice>
        </mc:AlternateContent>
        <mc:AlternateContent xmlns:mc="http://schemas.openxmlformats.org/markup-compatibility/2006">
          <mc:Choice Requires="x14">
            <control shapeId="22566" r:id="rId23" name="Check Box 38">
              <controlPr defaultSize="0" autoFill="0" autoLine="0" autoPict="0">
                <anchor moveWithCells="1" sizeWithCells="1">
                  <from>
                    <xdr:col>23</xdr:col>
                    <xdr:colOff>31750</xdr:colOff>
                    <xdr:row>22</xdr:row>
                    <xdr:rowOff>171450</xdr:rowOff>
                  </from>
                  <to>
                    <xdr:col>23</xdr:col>
                    <xdr:colOff>266700</xdr:colOff>
                    <xdr:row>22</xdr:row>
                    <xdr:rowOff>323850</xdr:rowOff>
                  </to>
                </anchor>
              </controlPr>
            </control>
          </mc:Choice>
        </mc:AlternateContent>
        <mc:AlternateContent xmlns:mc="http://schemas.openxmlformats.org/markup-compatibility/2006">
          <mc:Choice Requires="x14">
            <control shapeId="22567" r:id="rId24" name="Check Box 39">
              <controlPr defaultSize="0" autoFill="0" autoLine="0" autoPict="0">
                <anchor moveWithCells="1" sizeWithCells="1">
                  <from>
                    <xdr:col>20</xdr:col>
                    <xdr:colOff>57150</xdr:colOff>
                    <xdr:row>23</xdr:row>
                    <xdr:rowOff>38100</xdr:rowOff>
                  </from>
                  <to>
                    <xdr:col>21</xdr:col>
                    <xdr:colOff>12700</xdr:colOff>
                    <xdr:row>23</xdr:row>
                    <xdr:rowOff>209550</xdr:rowOff>
                  </to>
                </anchor>
              </controlPr>
            </control>
          </mc:Choice>
        </mc:AlternateContent>
        <mc:AlternateContent xmlns:mc="http://schemas.openxmlformats.org/markup-compatibility/2006">
          <mc:Choice Requires="x14">
            <control shapeId="22568" r:id="rId25" name="Check Box 40">
              <controlPr defaultSize="0" autoFill="0" autoLine="0" autoPict="0">
                <anchor moveWithCells="1" sizeWithCells="1">
                  <from>
                    <xdr:col>23</xdr:col>
                    <xdr:colOff>31750</xdr:colOff>
                    <xdr:row>23</xdr:row>
                    <xdr:rowOff>50800</xdr:rowOff>
                  </from>
                  <to>
                    <xdr:col>23</xdr:col>
                    <xdr:colOff>266700</xdr:colOff>
                    <xdr:row>23</xdr:row>
                    <xdr:rowOff>203200</xdr:rowOff>
                  </to>
                </anchor>
              </controlPr>
            </control>
          </mc:Choice>
        </mc:AlternateContent>
        <mc:AlternateContent xmlns:mc="http://schemas.openxmlformats.org/markup-compatibility/2006">
          <mc:Choice Requires="x14">
            <control shapeId="22569" r:id="rId26" name="Check Box 41">
              <controlPr defaultSize="0" autoFill="0" autoLine="0" autoPict="0">
                <anchor moveWithCells="1" sizeWithCells="1">
                  <from>
                    <xdr:col>20</xdr:col>
                    <xdr:colOff>57150</xdr:colOff>
                    <xdr:row>24</xdr:row>
                    <xdr:rowOff>76200</xdr:rowOff>
                  </from>
                  <to>
                    <xdr:col>21</xdr:col>
                    <xdr:colOff>12700</xdr:colOff>
                    <xdr:row>24</xdr:row>
                    <xdr:rowOff>260350</xdr:rowOff>
                  </to>
                </anchor>
              </controlPr>
            </control>
          </mc:Choice>
        </mc:AlternateContent>
        <mc:AlternateContent xmlns:mc="http://schemas.openxmlformats.org/markup-compatibility/2006">
          <mc:Choice Requires="x14">
            <control shapeId="22570" r:id="rId27" name="Check Box 42">
              <controlPr defaultSize="0" autoFill="0" autoLine="0" autoPict="0">
                <anchor moveWithCells="1" sizeWithCells="1">
                  <from>
                    <xdr:col>23</xdr:col>
                    <xdr:colOff>31750</xdr:colOff>
                    <xdr:row>24</xdr:row>
                    <xdr:rowOff>95250</xdr:rowOff>
                  </from>
                  <to>
                    <xdr:col>23</xdr:col>
                    <xdr:colOff>266700</xdr:colOff>
                    <xdr:row>24</xdr:row>
                    <xdr:rowOff>247650</xdr:rowOff>
                  </to>
                </anchor>
              </controlPr>
            </control>
          </mc:Choice>
        </mc:AlternateContent>
        <mc:AlternateContent xmlns:mc="http://schemas.openxmlformats.org/markup-compatibility/2006">
          <mc:Choice Requires="x14">
            <control shapeId="22577" r:id="rId28" name="Check Box 49">
              <controlPr defaultSize="0" autoFill="0" autoLine="0" autoPict="0">
                <anchor moveWithCells="1">
                  <from>
                    <xdr:col>19</xdr:col>
                    <xdr:colOff>50800</xdr:colOff>
                    <xdr:row>36</xdr:row>
                    <xdr:rowOff>12700</xdr:rowOff>
                  </from>
                  <to>
                    <xdr:col>20</xdr:col>
                    <xdr:colOff>19050</xdr:colOff>
                    <xdr:row>36</xdr:row>
                    <xdr:rowOff>203200</xdr:rowOff>
                  </to>
                </anchor>
              </controlPr>
            </control>
          </mc:Choice>
        </mc:AlternateContent>
        <mc:AlternateContent xmlns:mc="http://schemas.openxmlformats.org/markup-compatibility/2006">
          <mc:Choice Requires="x14">
            <control shapeId="22578" r:id="rId29" name="Check Box 50">
              <controlPr defaultSize="0" autoFill="0" autoLine="0" autoPict="0">
                <anchor moveWithCells="1">
                  <from>
                    <xdr:col>19</xdr:col>
                    <xdr:colOff>50800</xdr:colOff>
                    <xdr:row>36</xdr:row>
                    <xdr:rowOff>12700</xdr:rowOff>
                  </from>
                  <to>
                    <xdr:col>20</xdr:col>
                    <xdr:colOff>19050</xdr:colOff>
                    <xdr:row>36</xdr:row>
                    <xdr:rowOff>203200</xdr:rowOff>
                  </to>
                </anchor>
              </controlPr>
            </control>
          </mc:Choice>
        </mc:AlternateContent>
        <mc:AlternateContent xmlns:mc="http://schemas.openxmlformats.org/markup-compatibility/2006">
          <mc:Choice Requires="x14">
            <control shapeId="22580" r:id="rId30" name="Check Box 52">
              <controlPr defaultSize="0" autoFill="0" autoLine="0" autoPict="0">
                <anchor moveWithCells="1">
                  <from>
                    <xdr:col>13</xdr:col>
                    <xdr:colOff>50800</xdr:colOff>
                    <xdr:row>36</xdr:row>
                    <xdr:rowOff>12700</xdr:rowOff>
                  </from>
                  <to>
                    <xdr:col>14</xdr:col>
                    <xdr:colOff>19050</xdr:colOff>
                    <xdr:row>36</xdr:row>
                    <xdr:rowOff>203200</xdr:rowOff>
                  </to>
                </anchor>
              </controlPr>
            </control>
          </mc:Choice>
        </mc:AlternateContent>
        <mc:AlternateContent xmlns:mc="http://schemas.openxmlformats.org/markup-compatibility/2006">
          <mc:Choice Requires="x14">
            <control shapeId="22583" r:id="rId31" name="Check Box 55">
              <controlPr defaultSize="0" autoFill="0" autoLine="0" autoPict="0">
                <anchor moveWithCells="1" sizeWithCells="1">
                  <from>
                    <xdr:col>10</xdr:col>
                    <xdr:colOff>31750</xdr:colOff>
                    <xdr:row>38</xdr:row>
                    <xdr:rowOff>31750</xdr:rowOff>
                  </from>
                  <to>
                    <xdr:col>10</xdr:col>
                    <xdr:colOff>241300</xdr:colOff>
                    <xdr:row>38</xdr:row>
                    <xdr:rowOff>222250</xdr:rowOff>
                  </to>
                </anchor>
              </controlPr>
            </control>
          </mc:Choice>
        </mc:AlternateContent>
        <mc:AlternateContent xmlns:mc="http://schemas.openxmlformats.org/markup-compatibility/2006">
          <mc:Choice Requires="x14">
            <control shapeId="22585" r:id="rId32" name="Check Box 57">
              <controlPr defaultSize="0" autoFill="0" autoLine="0" autoPict="0">
                <anchor moveWithCells="1" sizeWithCells="1">
                  <from>
                    <xdr:col>17</xdr:col>
                    <xdr:colOff>19050</xdr:colOff>
                    <xdr:row>38</xdr:row>
                    <xdr:rowOff>31750</xdr:rowOff>
                  </from>
                  <to>
                    <xdr:col>17</xdr:col>
                    <xdr:colOff>222250</xdr:colOff>
                    <xdr:row>38</xdr:row>
                    <xdr:rowOff>222250</xdr:rowOff>
                  </to>
                </anchor>
              </controlPr>
            </control>
          </mc:Choice>
        </mc:AlternateContent>
        <mc:AlternateContent xmlns:mc="http://schemas.openxmlformats.org/markup-compatibility/2006">
          <mc:Choice Requires="x14">
            <control shapeId="22588" r:id="rId33" name="Check Box 60">
              <controlPr defaultSize="0" autoFill="0" autoLine="0" autoPict="0">
                <anchor moveWithCells="1" sizeWithCells="1">
                  <from>
                    <xdr:col>9</xdr:col>
                    <xdr:colOff>88900</xdr:colOff>
                    <xdr:row>45</xdr:row>
                    <xdr:rowOff>50800</xdr:rowOff>
                  </from>
                  <to>
                    <xdr:col>10</xdr:col>
                    <xdr:colOff>57150</xdr:colOff>
                    <xdr:row>45</xdr:row>
                    <xdr:rowOff>247650</xdr:rowOff>
                  </to>
                </anchor>
              </controlPr>
            </control>
          </mc:Choice>
        </mc:AlternateContent>
        <mc:AlternateContent xmlns:mc="http://schemas.openxmlformats.org/markup-compatibility/2006">
          <mc:Choice Requires="x14">
            <control shapeId="22589" r:id="rId34" name="Check Box 61">
              <controlPr defaultSize="0" autoFill="0" autoLine="0" autoPict="0">
                <anchor moveWithCells="1" sizeWithCells="1">
                  <from>
                    <xdr:col>12</xdr:col>
                    <xdr:colOff>38100</xdr:colOff>
                    <xdr:row>45</xdr:row>
                    <xdr:rowOff>50800</xdr:rowOff>
                  </from>
                  <to>
                    <xdr:col>12</xdr:col>
                    <xdr:colOff>209550</xdr:colOff>
                    <xdr:row>45</xdr:row>
                    <xdr:rowOff>260350</xdr:rowOff>
                  </to>
                </anchor>
              </controlPr>
            </control>
          </mc:Choice>
        </mc:AlternateContent>
        <mc:AlternateContent xmlns:mc="http://schemas.openxmlformats.org/markup-compatibility/2006">
          <mc:Choice Requires="x14">
            <control shapeId="22590" r:id="rId35" name="Check Box 62">
              <controlPr defaultSize="0" autoFill="0" autoLine="0" autoPict="0">
                <anchor moveWithCells="1" sizeWithCells="1">
                  <from>
                    <xdr:col>14</xdr:col>
                    <xdr:colOff>38100</xdr:colOff>
                    <xdr:row>45</xdr:row>
                    <xdr:rowOff>50800</xdr:rowOff>
                  </from>
                  <to>
                    <xdr:col>14</xdr:col>
                    <xdr:colOff>209550</xdr:colOff>
                    <xdr:row>45</xdr:row>
                    <xdr:rowOff>260350</xdr:rowOff>
                  </to>
                </anchor>
              </controlPr>
            </control>
          </mc:Choice>
        </mc:AlternateContent>
        <mc:AlternateContent xmlns:mc="http://schemas.openxmlformats.org/markup-compatibility/2006">
          <mc:Choice Requires="x14">
            <control shapeId="22591" r:id="rId36" name="Check Box 63">
              <controlPr defaultSize="0" autoFill="0" autoLine="0" autoPict="0">
                <anchor moveWithCells="1" sizeWithCells="1">
                  <from>
                    <xdr:col>18</xdr:col>
                    <xdr:colOff>38100</xdr:colOff>
                    <xdr:row>45</xdr:row>
                    <xdr:rowOff>50800</xdr:rowOff>
                  </from>
                  <to>
                    <xdr:col>18</xdr:col>
                    <xdr:colOff>209550</xdr:colOff>
                    <xdr:row>45</xdr:row>
                    <xdr:rowOff>260350</xdr:rowOff>
                  </to>
                </anchor>
              </controlPr>
            </control>
          </mc:Choice>
        </mc:AlternateContent>
        <mc:AlternateContent xmlns:mc="http://schemas.openxmlformats.org/markup-compatibility/2006">
          <mc:Choice Requires="x14">
            <control shapeId="22592" r:id="rId37" name="Check Box 64">
              <controlPr defaultSize="0" autoFill="0" autoLine="0" autoPict="0">
                <anchor moveWithCells="1" sizeWithCells="1">
                  <from>
                    <xdr:col>22</xdr:col>
                    <xdr:colOff>38100</xdr:colOff>
                    <xdr:row>45</xdr:row>
                    <xdr:rowOff>50800</xdr:rowOff>
                  </from>
                  <to>
                    <xdr:col>22</xdr:col>
                    <xdr:colOff>209550</xdr:colOff>
                    <xdr:row>45</xdr:row>
                    <xdr:rowOff>260350</xdr:rowOff>
                  </to>
                </anchor>
              </controlPr>
            </control>
          </mc:Choice>
        </mc:AlternateContent>
        <mc:AlternateContent xmlns:mc="http://schemas.openxmlformats.org/markup-compatibility/2006">
          <mc:Choice Requires="x14">
            <control shapeId="22593" r:id="rId38" name="Check Box 65">
              <controlPr defaultSize="0" autoFill="0" autoLine="0" autoPict="0">
                <anchor moveWithCells="1" sizeWithCells="1">
                  <from>
                    <xdr:col>9</xdr:col>
                    <xdr:colOff>88900</xdr:colOff>
                    <xdr:row>48</xdr:row>
                    <xdr:rowOff>76200</xdr:rowOff>
                  </from>
                  <to>
                    <xdr:col>10</xdr:col>
                    <xdr:colOff>57150</xdr:colOff>
                    <xdr:row>48</xdr:row>
                    <xdr:rowOff>222250</xdr:rowOff>
                  </to>
                </anchor>
              </controlPr>
            </control>
          </mc:Choice>
        </mc:AlternateContent>
        <mc:AlternateContent xmlns:mc="http://schemas.openxmlformats.org/markup-compatibility/2006">
          <mc:Choice Requires="x14">
            <control shapeId="22594" r:id="rId39" name="Check Box 66">
              <controlPr defaultSize="0" autoFill="0" autoLine="0" autoPict="0">
                <anchor moveWithCells="1" sizeWithCells="1">
                  <from>
                    <xdr:col>12</xdr:col>
                    <xdr:colOff>38100</xdr:colOff>
                    <xdr:row>48</xdr:row>
                    <xdr:rowOff>50800</xdr:rowOff>
                  </from>
                  <to>
                    <xdr:col>12</xdr:col>
                    <xdr:colOff>209550</xdr:colOff>
                    <xdr:row>48</xdr:row>
                    <xdr:rowOff>260350</xdr:rowOff>
                  </to>
                </anchor>
              </controlPr>
            </control>
          </mc:Choice>
        </mc:AlternateContent>
        <mc:AlternateContent xmlns:mc="http://schemas.openxmlformats.org/markup-compatibility/2006">
          <mc:Choice Requires="x14">
            <control shapeId="22595" r:id="rId40" name="Check Box 67">
              <controlPr defaultSize="0" autoFill="0" autoLine="0" autoPict="0">
                <anchor moveWithCells="1" sizeWithCells="1">
                  <from>
                    <xdr:col>9</xdr:col>
                    <xdr:colOff>38100</xdr:colOff>
                    <xdr:row>43</xdr:row>
                    <xdr:rowOff>76200</xdr:rowOff>
                  </from>
                  <to>
                    <xdr:col>9</xdr:col>
                    <xdr:colOff>266700</xdr:colOff>
                    <xdr:row>43</xdr:row>
                    <xdr:rowOff>241300</xdr:rowOff>
                  </to>
                </anchor>
              </controlPr>
            </control>
          </mc:Choice>
        </mc:AlternateContent>
        <mc:AlternateContent xmlns:mc="http://schemas.openxmlformats.org/markup-compatibility/2006">
          <mc:Choice Requires="x14">
            <control shapeId="22596" r:id="rId41" name="Check Box 68">
              <controlPr defaultSize="0" autoFill="0" autoLine="0" autoPict="0">
                <anchor moveWithCells="1" sizeWithCells="1">
                  <from>
                    <xdr:col>11</xdr:col>
                    <xdr:colOff>95250</xdr:colOff>
                    <xdr:row>43</xdr:row>
                    <xdr:rowOff>69850</xdr:rowOff>
                  </from>
                  <to>
                    <xdr:col>12</xdr:col>
                    <xdr:colOff>19050</xdr:colOff>
                    <xdr:row>43</xdr:row>
                    <xdr:rowOff>228600</xdr:rowOff>
                  </to>
                </anchor>
              </controlPr>
            </control>
          </mc:Choice>
        </mc:AlternateContent>
        <mc:AlternateContent xmlns:mc="http://schemas.openxmlformats.org/markup-compatibility/2006">
          <mc:Choice Requires="x14">
            <control shapeId="22597" r:id="rId42" name="Check Box 69">
              <controlPr defaultSize="0" autoFill="0" autoLine="0" autoPict="0">
                <anchor moveWithCells="1" sizeWithCells="1">
                  <from>
                    <xdr:col>21</xdr:col>
                    <xdr:colOff>50800</xdr:colOff>
                    <xdr:row>43</xdr:row>
                    <xdr:rowOff>76200</xdr:rowOff>
                  </from>
                  <to>
                    <xdr:col>22</xdr:col>
                    <xdr:colOff>0</xdr:colOff>
                    <xdr:row>43</xdr:row>
                    <xdr:rowOff>241300</xdr:rowOff>
                  </to>
                </anchor>
              </controlPr>
            </control>
          </mc:Choice>
        </mc:AlternateContent>
        <mc:AlternateContent xmlns:mc="http://schemas.openxmlformats.org/markup-compatibility/2006">
          <mc:Choice Requires="x14">
            <control shapeId="22598" r:id="rId43" name="Check Box 70">
              <controlPr defaultSize="0" autoFill="0" autoLine="0" autoPict="0">
                <anchor moveWithCells="1" sizeWithCells="1">
                  <from>
                    <xdr:col>23</xdr:col>
                    <xdr:colOff>95250</xdr:colOff>
                    <xdr:row>43</xdr:row>
                    <xdr:rowOff>69850</xdr:rowOff>
                  </from>
                  <to>
                    <xdr:col>24</xdr:col>
                    <xdr:colOff>19050</xdr:colOff>
                    <xdr:row>43</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1"/>
  <sheetViews>
    <sheetView showGridLines="0" view="pageBreakPreview" zoomScaleNormal="100" zoomScaleSheetLayoutView="100" workbookViewId="0"/>
  </sheetViews>
  <sheetFormatPr defaultColWidth="4.1796875" defaultRowHeight="21" customHeight="1"/>
  <cols>
    <col min="1" max="24" width="4.1796875" style="270"/>
    <col min="25" max="25" width="4.1796875" style="270" customWidth="1"/>
    <col min="26" max="26" width="1.453125" style="270" customWidth="1"/>
    <col min="27" max="16384" width="4.1796875" style="270"/>
  </cols>
  <sheetData>
    <row r="1" spans="1:25" s="225" customFormat="1" ht="21" customHeight="1">
      <c r="A1" s="259" t="s">
        <v>884</v>
      </c>
      <c r="B1" s="226"/>
      <c r="C1" s="226"/>
      <c r="D1" s="226"/>
      <c r="E1" s="226"/>
      <c r="F1" s="226"/>
      <c r="G1" s="226"/>
      <c r="H1" s="226"/>
      <c r="I1" s="226"/>
      <c r="J1" s="226"/>
      <c r="K1" s="226"/>
      <c r="L1" s="226"/>
      <c r="M1" s="226"/>
      <c r="N1" s="226"/>
      <c r="O1" s="226"/>
      <c r="P1" s="226"/>
      <c r="Q1" s="226"/>
      <c r="R1" s="226"/>
      <c r="S1" s="226"/>
      <c r="T1" s="226"/>
      <c r="U1" s="226"/>
      <c r="V1" s="226"/>
    </row>
    <row r="2" spans="1:25" s="225" customFormat="1" ht="21" customHeight="1">
      <c r="A2" s="910" t="s">
        <v>763</v>
      </c>
      <c r="B2" s="910"/>
      <c r="C2" s="910"/>
      <c r="D2" s="910"/>
      <c r="E2" s="910"/>
      <c r="F2" s="910"/>
      <c r="G2" s="910"/>
      <c r="H2" s="910"/>
      <c r="I2" s="910"/>
      <c r="J2" s="910"/>
      <c r="K2" s="910"/>
      <c r="L2" s="910"/>
      <c r="M2" s="910"/>
      <c r="N2" s="910"/>
      <c r="O2" s="910"/>
      <c r="P2" s="910"/>
      <c r="Q2" s="910"/>
      <c r="R2" s="910"/>
      <c r="S2" s="910"/>
      <c r="T2" s="910"/>
      <c r="U2" s="910"/>
      <c r="V2" s="910"/>
    </row>
    <row r="3" spans="1:25" s="225" customFormat="1" ht="21" customHeight="1">
      <c r="A3" s="236"/>
      <c r="B3" s="911" t="s">
        <v>764</v>
      </c>
      <c r="C3" s="875" t="s">
        <v>765</v>
      </c>
      <c r="D3" s="876"/>
      <c r="E3" s="876"/>
      <c r="F3" s="876"/>
      <c r="G3" s="876"/>
      <c r="H3" s="876"/>
      <c r="I3" s="876"/>
      <c r="J3" s="877"/>
      <c r="K3" s="260"/>
      <c r="L3" s="260"/>
      <c r="M3" s="238"/>
      <c r="N3" s="239"/>
      <c r="O3" s="261" t="s">
        <v>766</v>
      </c>
      <c r="P3" s="239"/>
      <c r="Q3" s="239"/>
      <c r="R3" s="239" t="s">
        <v>516</v>
      </c>
      <c r="S3" s="239"/>
      <c r="T3" s="239"/>
      <c r="U3" s="261" t="s">
        <v>767</v>
      </c>
      <c r="V3" s="239"/>
      <c r="W3" s="239"/>
      <c r="X3" s="262"/>
      <c r="Y3" s="263"/>
    </row>
    <row r="4" spans="1:25" s="225" customFormat="1" ht="25.5" customHeight="1">
      <c r="A4" s="236"/>
      <c r="B4" s="912"/>
      <c r="C4" s="878" t="s">
        <v>768</v>
      </c>
      <c r="D4" s="879"/>
      <c r="E4" s="879"/>
      <c r="F4" s="879"/>
      <c r="G4" s="879"/>
      <c r="H4" s="880"/>
      <c r="I4" s="264"/>
      <c r="J4" s="887" t="s">
        <v>769</v>
      </c>
      <c r="K4" s="887"/>
      <c r="L4" s="887"/>
      <c r="M4" s="887"/>
      <c r="N4" s="887"/>
      <c r="O4" s="887"/>
      <c r="P4" s="887"/>
      <c r="Q4" s="887"/>
      <c r="R4" s="887"/>
      <c r="S4" s="887"/>
      <c r="T4" s="887"/>
      <c r="U4" s="887"/>
      <c r="V4" s="887"/>
      <c r="W4" s="887"/>
      <c r="X4" s="887"/>
      <c r="Y4" s="888"/>
    </row>
    <row r="5" spans="1:25" s="225" customFormat="1" ht="21" customHeight="1">
      <c r="A5" s="236"/>
      <c r="B5" s="912"/>
      <c r="C5" s="881"/>
      <c r="D5" s="882"/>
      <c r="E5" s="882"/>
      <c r="F5" s="882"/>
      <c r="G5" s="882"/>
      <c r="H5" s="883"/>
      <c r="I5" s="265"/>
      <c r="J5" s="889" t="s">
        <v>616</v>
      </c>
      <c r="K5" s="889"/>
      <c r="L5" s="889"/>
      <c r="M5" s="889"/>
      <c r="N5" s="889"/>
      <c r="O5" s="889"/>
      <c r="P5" s="889"/>
      <c r="Q5" s="889"/>
      <c r="R5" s="889"/>
      <c r="S5" s="889"/>
      <c r="T5" s="889"/>
      <c r="U5" s="889"/>
      <c r="V5" s="889"/>
      <c r="W5" s="889"/>
      <c r="X5" s="889"/>
      <c r="Y5" s="890"/>
    </row>
    <row r="6" spans="1:25" s="225" customFormat="1" ht="25.5" customHeight="1">
      <c r="A6" s="236"/>
      <c r="B6" s="912"/>
      <c r="C6" s="884"/>
      <c r="D6" s="885"/>
      <c r="E6" s="885"/>
      <c r="F6" s="885"/>
      <c r="G6" s="885"/>
      <c r="H6" s="886"/>
      <c r="I6" s="266"/>
      <c r="J6" s="891" t="s">
        <v>770</v>
      </c>
      <c r="K6" s="891"/>
      <c r="L6" s="891"/>
      <c r="M6" s="891"/>
      <c r="N6" s="891"/>
      <c r="O6" s="891"/>
      <c r="P6" s="891"/>
      <c r="Q6" s="891"/>
      <c r="R6" s="891"/>
      <c r="S6" s="891"/>
      <c r="T6" s="891"/>
      <c r="U6" s="891"/>
      <c r="V6" s="891"/>
      <c r="W6" s="891"/>
      <c r="X6" s="891"/>
      <c r="Y6" s="892"/>
    </row>
    <row r="7" spans="1:25" s="225" customFormat="1" ht="21" customHeight="1">
      <c r="A7" s="236"/>
      <c r="B7" s="912"/>
      <c r="C7" s="893" t="s">
        <v>926</v>
      </c>
      <c r="D7" s="894"/>
      <c r="E7" s="894"/>
      <c r="F7" s="894"/>
      <c r="G7" s="894"/>
      <c r="H7" s="894"/>
      <c r="I7" s="894"/>
      <c r="J7" s="895"/>
      <c r="K7" s="902" t="s">
        <v>518</v>
      </c>
      <c r="L7" s="903"/>
      <c r="M7" s="903"/>
      <c r="N7" s="903"/>
      <c r="O7" s="903"/>
      <c r="P7" s="702"/>
      <c r="Q7" s="702"/>
      <c r="R7" s="702"/>
      <c r="S7" s="118" t="s">
        <v>519</v>
      </c>
      <c r="T7" s="702"/>
      <c r="U7" s="702"/>
      <c r="V7" s="118" t="s">
        <v>520</v>
      </c>
      <c r="W7" s="702"/>
      <c r="X7" s="702"/>
      <c r="Y7" s="119" t="s">
        <v>521</v>
      </c>
    </row>
    <row r="8" spans="1:25" s="225" customFormat="1" ht="21" customHeight="1">
      <c r="A8" s="236"/>
      <c r="B8" s="912"/>
      <c r="C8" s="896"/>
      <c r="D8" s="897"/>
      <c r="E8" s="897"/>
      <c r="F8" s="897"/>
      <c r="G8" s="897"/>
      <c r="H8" s="897"/>
      <c r="I8" s="897"/>
      <c r="J8" s="898"/>
      <c r="K8" s="906" t="s">
        <v>522</v>
      </c>
      <c r="L8" s="907"/>
      <c r="M8" s="907"/>
      <c r="N8" s="907"/>
      <c r="O8" s="122" t="s">
        <v>523</v>
      </c>
      <c r="P8" s="121"/>
      <c r="Q8" s="121" t="s">
        <v>524</v>
      </c>
      <c r="R8" s="122" t="s">
        <v>525</v>
      </c>
      <c r="S8" s="121"/>
      <c r="T8" s="121" t="s">
        <v>617</v>
      </c>
      <c r="U8" s="121"/>
      <c r="V8" s="122" t="s">
        <v>523</v>
      </c>
      <c r="W8" s="121"/>
      <c r="X8" s="712" t="s">
        <v>527</v>
      </c>
      <c r="Y8" s="713"/>
    </row>
    <row r="9" spans="1:25" s="225" customFormat="1" ht="21" customHeight="1">
      <c r="A9" s="236"/>
      <c r="B9" s="912"/>
      <c r="C9" s="899"/>
      <c r="D9" s="900"/>
      <c r="E9" s="900"/>
      <c r="F9" s="900"/>
      <c r="G9" s="900"/>
      <c r="H9" s="900"/>
      <c r="I9" s="900"/>
      <c r="J9" s="901"/>
      <c r="K9" s="904" t="s">
        <v>531</v>
      </c>
      <c r="L9" s="905"/>
      <c r="M9" s="905"/>
      <c r="N9" s="905"/>
      <c r="O9" s="905"/>
      <c r="P9" s="905"/>
      <c r="Q9" s="905"/>
      <c r="R9" s="905"/>
      <c r="S9" s="114"/>
      <c r="T9" s="114" t="s">
        <v>532</v>
      </c>
      <c r="U9" s="114" t="s">
        <v>533</v>
      </c>
      <c r="V9" s="114"/>
      <c r="W9" s="114" t="s">
        <v>529</v>
      </c>
      <c r="X9" s="114"/>
      <c r="Y9" s="124"/>
    </row>
    <row r="10" spans="1:25" s="225" customFormat="1" ht="21" customHeight="1">
      <c r="A10" s="236"/>
      <c r="B10" s="912"/>
      <c r="C10" s="893" t="s">
        <v>927</v>
      </c>
      <c r="D10" s="894"/>
      <c r="E10" s="894"/>
      <c r="F10" s="894"/>
      <c r="G10" s="894"/>
      <c r="H10" s="894"/>
      <c r="I10" s="894"/>
      <c r="J10" s="895"/>
      <c r="K10" s="902" t="s">
        <v>518</v>
      </c>
      <c r="L10" s="903"/>
      <c r="M10" s="903"/>
      <c r="N10" s="903"/>
      <c r="O10" s="903"/>
      <c r="P10" s="702"/>
      <c r="Q10" s="702"/>
      <c r="R10" s="702"/>
      <c r="S10" s="118" t="s">
        <v>519</v>
      </c>
      <c r="T10" s="702"/>
      <c r="U10" s="702"/>
      <c r="V10" s="118" t="s">
        <v>520</v>
      </c>
      <c r="W10" s="702"/>
      <c r="X10" s="702"/>
      <c r="Y10" s="119" t="s">
        <v>521</v>
      </c>
    </row>
    <row r="11" spans="1:25" s="225" customFormat="1" ht="21" customHeight="1">
      <c r="A11" s="236"/>
      <c r="B11" s="913"/>
      <c r="C11" s="899"/>
      <c r="D11" s="900"/>
      <c r="E11" s="900"/>
      <c r="F11" s="900"/>
      <c r="G11" s="900"/>
      <c r="H11" s="900"/>
      <c r="I11" s="900"/>
      <c r="J11" s="901"/>
      <c r="K11" s="904" t="s">
        <v>522</v>
      </c>
      <c r="L11" s="905"/>
      <c r="M11" s="905"/>
      <c r="N11" s="905"/>
      <c r="O11" s="113" t="s">
        <v>523</v>
      </c>
      <c r="P11" s="112"/>
      <c r="Q11" s="114" t="s">
        <v>524</v>
      </c>
      <c r="R11" s="113" t="s">
        <v>525</v>
      </c>
      <c r="S11" s="112"/>
      <c r="T11" s="112" t="s">
        <v>617</v>
      </c>
      <c r="U11" s="112"/>
      <c r="V11" s="113" t="s">
        <v>523</v>
      </c>
      <c r="W11" s="112"/>
      <c r="X11" s="704" t="s">
        <v>527</v>
      </c>
      <c r="Y11" s="705"/>
    </row>
    <row r="12" spans="1:25" s="225" customFormat="1" ht="21" customHeight="1">
      <c r="A12" s="236"/>
      <c r="B12" s="911" t="s">
        <v>771</v>
      </c>
      <c r="C12" s="875" t="s">
        <v>765</v>
      </c>
      <c r="D12" s="876"/>
      <c r="E12" s="876"/>
      <c r="F12" s="876"/>
      <c r="G12" s="876"/>
      <c r="H12" s="876"/>
      <c r="I12" s="876"/>
      <c r="J12" s="877"/>
      <c r="K12" s="260"/>
      <c r="L12" s="260"/>
      <c r="M12" s="238"/>
      <c r="N12" s="239"/>
      <c r="O12" s="261" t="s">
        <v>766</v>
      </c>
      <c r="P12" s="239"/>
      <c r="Q12" s="239"/>
      <c r="R12" s="239" t="s">
        <v>516</v>
      </c>
      <c r="S12" s="239"/>
      <c r="T12" s="239"/>
      <c r="U12" s="261" t="s">
        <v>767</v>
      </c>
      <c r="V12" s="239"/>
      <c r="W12" s="239"/>
      <c r="X12" s="262"/>
      <c r="Y12" s="263"/>
    </row>
    <row r="13" spans="1:25" s="225" customFormat="1" ht="25.5" customHeight="1">
      <c r="A13" s="236"/>
      <c r="B13" s="912"/>
      <c r="C13" s="878" t="s">
        <v>768</v>
      </c>
      <c r="D13" s="879"/>
      <c r="E13" s="879"/>
      <c r="F13" s="879"/>
      <c r="G13" s="879"/>
      <c r="H13" s="880"/>
      <c r="I13" s="264"/>
      <c r="J13" s="887" t="s">
        <v>780</v>
      </c>
      <c r="K13" s="887"/>
      <c r="L13" s="887"/>
      <c r="M13" s="887"/>
      <c r="N13" s="887"/>
      <c r="O13" s="887"/>
      <c r="P13" s="887"/>
      <c r="Q13" s="887"/>
      <c r="R13" s="887"/>
      <c r="S13" s="887"/>
      <c r="T13" s="887"/>
      <c r="U13" s="887"/>
      <c r="V13" s="887"/>
      <c r="W13" s="887"/>
      <c r="X13" s="887"/>
      <c r="Y13" s="888"/>
    </row>
    <row r="14" spans="1:25" s="225" customFormat="1" ht="21" customHeight="1">
      <c r="A14" s="236"/>
      <c r="B14" s="912"/>
      <c r="C14" s="881"/>
      <c r="D14" s="882"/>
      <c r="E14" s="882"/>
      <c r="F14" s="882"/>
      <c r="G14" s="882"/>
      <c r="H14" s="883"/>
      <c r="I14" s="267"/>
      <c r="J14" s="889" t="s">
        <v>772</v>
      </c>
      <c r="K14" s="889"/>
      <c r="L14" s="889"/>
      <c r="M14" s="889"/>
      <c r="N14" s="889"/>
      <c r="O14" s="889"/>
      <c r="P14" s="889"/>
      <c r="Q14" s="889"/>
      <c r="R14" s="889"/>
      <c r="S14" s="889"/>
      <c r="T14" s="889"/>
      <c r="U14" s="889"/>
      <c r="V14" s="889"/>
      <c r="W14" s="889"/>
      <c r="X14" s="889"/>
      <c r="Y14" s="890"/>
    </row>
    <row r="15" spans="1:25" s="225" customFormat="1" ht="21" customHeight="1">
      <c r="A15" s="236"/>
      <c r="B15" s="912"/>
      <c r="C15" s="884"/>
      <c r="D15" s="885"/>
      <c r="E15" s="885"/>
      <c r="F15" s="885"/>
      <c r="G15" s="885"/>
      <c r="H15" s="886"/>
      <c r="I15" s="266"/>
      <c r="J15" s="891" t="s">
        <v>773</v>
      </c>
      <c r="K15" s="891"/>
      <c r="L15" s="891"/>
      <c r="M15" s="891"/>
      <c r="N15" s="891"/>
      <c r="O15" s="891"/>
      <c r="P15" s="891"/>
      <c r="Q15" s="891"/>
      <c r="R15" s="891"/>
      <c r="S15" s="891"/>
      <c r="T15" s="891"/>
      <c r="U15" s="891"/>
      <c r="V15" s="891"/>
      <c r="W15" s="891"/>
      <c r="X15" s="891"/>
      <c r="Y15" s="892"/>
    </row>
    <row r="16" spans="1:25" s="225" customFormat="1" ht="21" customHeight="1">
      <c r="A16" s="236"/>
      <c r="B16" s="912"/>
      <c r="C16" s="893" t="s">
        <v>926</v>
      </c>
      <c r="D16" s="894"/>
      <c r="E16" s="894"/>
      <c r="F16" s="894"/>
      <c r="G16" s="894"/>
      <c r="H16" s="894"/>
      <c r="I16" s="894"/>
      <c r="J16" s="895"/>
      <c r="K16" s="902" t="s">
        <v>518</v>
      </c>
      <c r="L16" s="903"/>
      <c r="M16" s="903"/>
      <c r="N16" s="903"/>
      <c r="O16" s="903"/>
      <c r="P16" s="702"/>
      <c r="Q16" s="702"/>
      <c r="R16" s="702"/>
      <c r="S16" s="118" t="s">
        <v>519</v>
      </c>
      <c r="T16" s="702"/>
      <c r="U16" s="702"/>
      <c r="V16" s="118" t="s">
        <v>520</v>
      </c>
      <c r="W16" s="702"/>
      <c r="X16" s="702"/>
      <c r="Y16" s="119" t="s">
        <v>521</v>
      </c>
    </row>
    <row r="17" spans="1:47" s="225" customFormat="1" ht="21" customHeight="1">
      <c r="A17" s="236"/>
      <c r="B17" s="912"/>
      <c r="C17" s="896"/>
      <c r="D17" s="897"/>
      <c r="E17" s="897"/>
      <c r="F17" s="897"/>
      <c r="G17" s="897"/>
      <c r="H17" s="897"/>
      <c r="I17" s="897"/>
      <c r="J17" s="898"/>
      <c r="K17" s="906" t="s">
        <v>522</v>
      </c>
      <c r="L17" s="907"/>
      <c r="M17" s="907"/>
      <c r="N17" s="907"/>
      <c r="O17" s="122" t="s">
        <v>523</v>
      </c>
      <c r="P17" s="121"/>
      <c r="Q17" s="121" t="s">
        <v>524</v>
      </c>
      <c r="R17" s="122" t="s">
        <v>525</v>
      </c>
      <c r="S17" s="121"/>
      <c r="T17" s="121" t="s">
        <v>617</v>
      </c>
      <c r="U17" s="121"/>
      <c r="V17" s="122" t="s">
        <v>523</v>
      </c>
      <c r="W17" s="121"/>
      <c r="X17" s="712" t="s">
        <v>527</v>
      </c>
      <c r="Y17" s="713"/>
    </row>
    <row r="18" spans="1:47" s="225" customFormat="1" ht="21" customHeight="1">
      <c r="A18" s="236"/>
      <c r="B18" s="912"/>
      <c r="C18" s="899"/>
      <c r="D18" s="900"/>
      <c r="E18" s="900"/>
      <c r="F18" s="900"/>
      <c r="G18" s="900"/>
      <c r="H18" s="900"/>
      <c r="I18" s="900"/>
      <c r="J18" s="901"/>
      <c r="K18" s="904" t="s">
        <v>531</v>
      </c>
      <c r="L18" s="905"/>
      <c r="M18" s="905"/>
      <c r="N18" s="905"/>
      <c r="O18" s="905"/>
      <c r="P18" s="905"/>
      <c r="Q18" s="905"/>
      <c r="R18" s="905"/>
      <c r="S18" s="114"/>
      <c r="T18" s="114" t="s">
        <v>532</v>
      </c>
      <c r="U18" s="114" t="s">
        <v>533</v>
      </c>
      <c r="V18" s="114"/>
      <c r="W18" s="114" t="s">
        <v>529</v>
      </c>
      <c r="X18" s="114"/>
      <c r="Y18" s="124"/>
    </row>
    <row r="19" spans="1:47" s="225" customFormat="1" ht="21" customHeight="1">
      <c r="A19" s="236"/>
      <c r="B19" s="912"/>
      <c r="C19" s="893" t="s">
        <v>927</v>
      </c>
      <c r="D19" s="894"/>
      <c r="E19" s="894"/>
      <c r="F19" s="894"/>
      <c r="G19" s="894"/>
      <c r="H19" s="894"/>
      <c r="I19" s="894"/>
      <c r="J19" s="895"/>
      <c r="K19" s="902" t="s">
        <v>518</v>
      </c>
      <c r="L19" s="903"/>
      <c r="M19" s="903"/>
      <c r="N19" s="903"/>
      <c r="O19" s="903"/>
      <c r="P19" s="702"/>
      <c r="Q19" s="702"/>
      <c r="R19" s="702"/>
      <c r="S19" s="118" t="s">
        <v>519</v>
      </c>
      <c r="T19" s="702"/>
      <c r="U19" s="702"/>
      <c r="V19" s="118" t="s">
        <v>520</v>
      </c>
      <c r="W19" s="702"/>
      <c r="X19" s="702"/>
      <c r="Y19" s="119" t="s">
        <v>521</v>
      </c>
    </row>
    <row r="20" spans="1:47" s="225" customFormat="1" ht="21" customHeight="1">
      <c r="A20" s="236"/>
      <c r="B20" s="913"/>
      <c r="C20" s="899"/>
      <c r="D20" s="900"/>
      <c r="E20" s="900"/>
      <c r="F20" s="900"/>
      <c r="G20" s="900"/>
      <c r="H20" s="900"/>
      <c r="I20" s="900"/>
      <c r="J20" s="901"/>
      <c r="K20" s="904" t="s">
        <v>522</v>
      </c>
      <c r="L20" s="905"/>
      <c r="M20" s="905"/>
      <c r="N20" s="905"/>
      <c r="O20" s="113" t="s">
        <v>523</v>
      </c>
      <c r="P20" s="112"/>
      <c r="Q20" s="114" t="s">
        <v>524</v>
      </c>
      <c r="R20" s="113" t="s">
        <v>525</v>
      </c>
      <c r="S20" s="112"/>
      <c r="T20" s="112" t="s">
        <v>617</v>
      </c>
      <c r="U20" s="112"/>
      <c r="V20" s="113" t="s">
        <v>523</v>
      </c>
      <c r="W20" s="112"/>
      <c r="X20" s="704" t="s">
        <v>527</v>
      </c>
      <c r="Y20" s="705"/>
    </row>
    <row r="21" spans="1:47" s="225" customFormat="1" ht="14.25" customHeight="1">
      <c r="A21" s="236"/>
      <c r="B21" s="864" t="s">
        <v>779</v>
      </c>
      <c r="C21" s="864"/>
      <c r="D21" s="864"/>
      <c r="E21" s="864"/>
      <c r="F21" s="864"/>
      <c r="G21" s="864"/>
      <c r="H21" s="864"/>
      <c r="I21" s="864"/>
      <c r="J21" s="864"/>
      <c r="K21" s="864"/>
      <c r="L21" s="864"/>
      <c r="M21" s="864"/>
      <c r="N21" s="864"/>
      <c r="O21" s="864"/>
      <c r="P21" s="864"/>
      <c r="Q21" s="864"/>
      <c r="R21" s="864"/>
      <c r="S21" s="864"/>
      <c r="T21" s="864"/>
      <c r="U21" s="864"/>
      <c r="V21" s="864"/>
      <c r="W21" s="421"/>
      <c r="X21" s="422"/>
      <c r="Y21" s="422"/>
    </row>
    <row r="22" spans="1:47" s="225" customFormat="1" ht="24.75" customHeight="1">
      <c r="A22" s="236"/>
      <c r="B22" s="865" t="s">
        <v>920</v>
      </c>
      <c r="C22" s="866"/>
      <c r="D22" s="866"/>
      <c r="E22" s="866"/>
      <c r="F22" s="866"/>
      <c r="G22" s="866"/>
      <c r="H22" s="866"/>
      <c r="I22" s="866"/>
      <c r="J22" s="866"/>
      <c r="K22" s="866"/>
      <c r="L22" s="866"/>
      <c r="M22" s="866"/>
      <c r="N22" s="866"/>
      <c r="O22" s="866"/>
      <c r="P22" s="866"/>
      <c r="Q22" s="866"/>
      <c r="R22" s="866"/>
      <c r="S22" s="866"/>
      <c r="T22" s="866"/>
      <c r="U22" s="866"/>
      <c r="V22" s="866"/>
      <c r="W22" s="866"/>
      <c r="X22" s="866"/>
      <c r="Y22" s="866"/>
    </row>
    <row r="23" spans="1:47" s="225" customFormat="1" ht="26.25" customHeight="1">
      <c r="A23" s="236"/>
      <c r="B23" s="908" t="s">
        <v>919</v>
      </c>
      <c r="C23" s="909"/>
      <c r="D23" s="909"/>
      <c r="E23" s="909"/>
      <c r="F23" s="909"/>
      <c r="G23" s="909"/>
      <c r="H23" s="909"/>
      <c r="I23" s="909"/>
      <c r="J23" s="909"/>
      <c r="K23" s="909"/>
      <c r="L23" s="909"/>
      <c r="M23" s="909"/>
      <c r="N23" s="909"/>
      <c r="O23" s="909"/>
      <c r="P23" s="909"/>
      <c r="Q23" s="909"/>
      <c r="R23" s="909"/>
      <c r="S23" s="909"/>
      <c r="T23" s="909"/>
      <c r="U23" s="909"/>
      <c r="V23" s="909"/>
      <c r="W23" s="909"/>
      <c r="X23" s="909"/>
      <c r="Y23" s="909"/>
      <c r="AA23" s="867"/>
      <c r="AB23" s="867"/>
      <c r="AC23" s="867"/>
      <c r="AD23" s="867"/>
      <c r="AE23" s="867"/>
      <c r="AF23" s="867"/>
      <c r="AG23" s="867"/>
      <c r="AH23" s="867"/>
      <c r="AI23" s="867"/>
      <c r="AJ23" s="867"/>
      <c r="AK23" s="867"/>
      <c r="AL23" s="867"/>
      <c r="AM23" s="867"/>
      <c r="AN23" s="867"/>
      <c r="AO23" s="867"/>
      <c r="AP23" s="867"/>
      <c r="AQ23" s="867"/>
      <c r="AR23" s="867"/>
      <c r="AS23" s="867"/>
      <c r="AT23" s="867"/>
      <c r="AU23" s="867"/>
    </row>
    <row r="24" spans="1:47" s="225" customFormat="1" ht="12.75" customHeight="1">
      <c r="A24" s="236"/>
      <c r="B24" s="909"/>
      <c r="C24" s="909"/>
      <c r="D24" s="909"/>
      <c r="E24" s="909"/>
      <c r="F24" s="909"/>
      <c r="G24" s="909"/>
      <c r="H24" s="909"/>
      <c r="I24" s="909"/>
      <c r="J24" s="909"/>
      <c r="K24" s="909"/>
      <c r="L24" s="909"/>
      <c r="M24" s="909"/>
      <c r="N24" s="909"/>
      <c r="O24" s="909"/>
      <c r="P24" s="909"/>
      <c r="Q24" s="909"/>
      <c r="R24" s="909"/>
      <c r="S24" s="909"/>
      <c r="T24" s="909"/>
      <c r="U24" s="909"/>
      <c r="V24" s="909"/>
      <c r="W24" s="909"/>
      <c r="X24" s="909"/>
      <c r="Y24" s="909"/>
      <c r="AA24" s="279"/>
      <c r="AB24" s="279"/>
      <c r="AC24" s="279"/>
      <c r="AD24" s="279"/>
      <c r="AE24" s="279"/>
      <c r="AF24" s="279"/>
      <c r="AG24" s="279"/>
      <c r="AH24" s="279"/>
      <c r="AI24" s="279"/>
      <c r="AJ24" s="279"/>
      <c r="AK24" s="279"/>
      <c r="AL24" s="279"/>
      <c r="AM24" s="279"/>
      <c r="AN24" s="279"/>
      <c r="AO24" s="279"/>
      <c r="AP24" s="279"/>
      <c r="AQ24" s="279"/>
      <c r="AR24" s="279"/>
      <c r="AS24" s="279"/>
      <c r="AT24" s="279"/>
      <c r="AU24" s="279"/>
    </row>
    <row r="25" spans="1:47" s="225" customFormat="1" ht="13">
      <c r="A25" s="194" t="s">
        <v>618</v>
      </c>
      <c r="B25" s="178"/>
      <c r="C25" s="177"/>
      <c r="D25" s="177"/>
      <c r="E25" s="180"/>
      <c r="F25" s="180"/>
      <c r="G25" s="177"/>
      <c r="H25" s="177"/>
      <c r="I25" s="177"/>
      <c r="J25" s="177"/>
      <c r="K25" s="177"/>
      <c r="L25" s="177"/>
      <c r="M25" s="177"/>
      <c r="N25" s="177"/>
      <c r="O25" s="177"/>
      <c r="P25" s="177"/>
      <c r="Q25" s="177"/>
      <c r="R25" s="177"/>
      <c r="S25" s="177"/>
      <c r="T25" s="177"/>
      <c r="U25" s="177"/>
      <c r="V25" s="177"/>
      <c r="W25" s="181"/>
      <c r="X25" s="181"/>
      <c r="Y25" s="181"/>
      <c r="AA25" s="279"/>
      <c r="AB25" s="279"/>
      <c r="AC25" s="279"/>
      <c r="AD25" s="279"/>
      <c r="AE25" s="279"/>
      <c r="AF25" s="279"/>
      <c r="AG25" s="279"/>
      <c r="AH25" s="279"/>
      <c r="AI25" s="279"/>
      <c r="AJ25" s="279"/>
      <c r="AK25" s="279"/>
      <c r="AL25" s="279"/>
      <c r="AM25" s="279"/>
      <c r="AN25" s="279"/>
      <c r="AO25" s="279"/>
      <c r="AP25" s="279"/>
      <c r="AQ25" s="279"/>
      <c r="AR25" s="279"/>
      <c r="AS25" s="279"/>
      <c r="AT25" s="279"/>
      <c r="AU25" s="279"/>
    </row>
    <row r="26" spans="1:47" s="225" customFormat="1" ht="21" customHeight="1">
      <c r="A26" s="125"/>
      <c r="B26" s="868" t="s">
        <v>619</v>
      </c>
      <c r="C26" s="869"/>
      <c r="D26" s="869"/>
      <c r="E26" s="870"/>
      <c r="F26" s="182"/>
      <c r="G26" s="183" t="s">
        <v>519</v>
      </c>
      <c r="H26" s="184" t="s">
        <v>520</v>
      </c>
      <c r="I26" s="185" t="s">
        <v>521</v>
      </c>
      <c r="J26" s="868" t="s">
        <v>620</v>
      </c>
      <c r="K26" s="869"/>
      <c r="L26" s="869"/>
      <c r="M26" s="870"/>
      <c r="N26" s="182" t="s">
        <v>621</v>
      </c>
      <c r="O26" s="183" t="s">
        <v>622</v>
      </c>
      <c r="P26" s="182"/>
      <c r="Q26" s="186" t="s">
        <v>623</v>
      </c>
      <c r="R26" s="868" t="s">
        <v>624</v>
      </c>
      <c r="S26" s="869"/>
      <c r="T26" s="869"/>
      <c r="U26" s="870"/>
      <c r="V26" s="182" t="s">
        <v>621</v>
      </c>
      <c r="W26" s="183" t="s">
        <v>622</v>
      </c>
      <c r="X26" s="182"/>
      <c r="Y26" s="186" t="s">
        <v>623</v>
      </c>
      <c r="AA26" s="279"/>
      <c r="AB26" s="279"/>
      <c r="AC26" s="279"/>
      <c r="AD26" s="279"/>
      <c r="AE26" s="279"/>
      <c r="AF26" s="279"/>
      <c r="AG26" s="279"/>
      <c r="AH26" s="279"/>
      <c r="AI26" s="279"/>
      <c r="AJ26" s="279"/>
      <c r="AK26" s="279"/>
      <c r="AL26" s="279"/>
      <c r="AM26" s="279"/>
      <c r="AN26" s="279"/>
      <c r="AO26" s="279"/>
      <c r="AP26" s="279"/>
      <c r="AQ26" s="279"/>
      <c r="AR26" s="279"/>
      <c r="AS26" s="279"/>
      <c r="AT26" s="279"/>
      <c r="AU26" s="279"/>
    </row>
    <row r="27" spans="1:47" s="225" customFormat="1" ht="21" customHeight="1">
      <c r="A27" s="125"/>
      <c r="B27" s="868" t="s">
        <v>625</v>
      </c>
      <c r="C27" s="869"/>
      <c r="D27" s="869"/>
      <c r="E27" s="870"/>
      <c r="F27" s="871"/>
      <c r="G27" s="871"/>
      <c r="H27" s="871"/>
      <c r="I27" s="872"/>
      <c r="J27" s="868" t="s">
        <v>626</v>
      </c>
      <c r="K27" s="869"/>
      <c r="L27" s="869"/>
      <c r="M27" s="870"/>
      <c r="N27" s="169" t="s">
        <v>621</v>
      </c>
      <c r="O27" s="187" t="s">
        <v>622</v>
      </c>
      <c r="P27" s="169"/>
      <c r="Q27" s="188" t="s">
        <v>623</v>
      </c>
      <c r="R27" s="868" t="s">
        <v>627</v>
      </c>
      <c r="S27" s="869"/>
      <c r="T27" s="869"/>
      <c r="U27" s="870"/>
      <c r="V27" s="169" t="s">
        <v>621</v>
      </c>
      <c r="W27" s="187" t="s">
        <v>622</v>
      </c>
      <c r="X27" s="169"/>
      <c r="Y27" s="188" t="s">
        <v>623</v>
      </c>
      <c r="AA27" s="279"/>
      <c r="AB27" s="279"/>
      <c r="AC27" s="279"/>
      <c r="AD27" s="279"/>
      <c r="AE27" s="279"/>
      <c r="AF27" s="279"/>
      <c r="AG27" s="279"/>
      <c r="AH27" s="279"/>
      <c r="AI27" s="279"/>
      <c r="AJ27" s="279"/>
      <c r="AK27" s="279"/>
      <c r="AL27" s="279"/>
      <c r="AM27" s="279"/>
      <c r="AN27" s="279"/>
      <c r="AO27" s="279"/>
      <c r="AP27" s="279"/>
      <c r="AQ27" s="279"/>
      <c r="AR27" s="279"/>
      <c r="AS27" s="279"/>
      <c r="AT27" s="279"/>
      <c r="AU27" s="279"/>
    </row>
    <row r="28" spans="1:47" s="225" customFormat="1" ht="21" customHeight="1">
      <c r="A28" s="125"/>
      <c r="B28" s="868" t="s">
        <v>628</v>
      </c>
      <c r="C28" s="869"/>
      <c r="D28" s="869"/>
      <c r="E28" s="870"/>
      <c r="F28" s="161"/>
      <c r="G28" s="189" t="s">
        <v>629</v>
      </c>
      <c r="H28" s="161"/>
      <c r="I28" s="190" t="s">
        <v>630</v>
      </c>
      <c r="J28" s="868" t="s">
        <v>631</v>
      </c>
      <c r="K28" s="869"/>
      <c r="L28" s="869"/>
      <c r="M28" s="870"/>
      <c r="N28" s="161"/>
      <c r="O28" s="189" t="s">
        <v>632</v>
      </c>
      <c r="P28" s="161"/>
      <c r="Q28" s="191" t="s">
        <v>633</v>
      </c>
      <c r="R28" s="868" t="s">
        <v>634</v>
      </c>
      <c r="S28" s="869"/>
      <c r="T28" s="869"/>
      <c r="U28" s="870"/>
      <c r="V28" s="161"/>
      <c r="W28" s="189" t="s">
        <v>528</v>
      </c>
      <c r="X28" s="161"/>
      <c r="Y28" s="190" t="s">
        <v>529</v>
      </c>
      <c r="AA28" s="279"/>
      <c r="AB28" s="279"/>
      <c r="AC28" s="279"/>
      <c r="AD28" s="279"/>
      <c r="AE28" s="279"/>
      <c r="AF28" s="279"/>
      <c r="AG28" s="279"/>
      <c r="AH28" s="279"/>
      <c r="AI28" s="279"/>
      <c r="AJ28" s="279"/>
      <c r="AK28" s="279"/>
      <c r="AL28" s="279"/>
      <c r="AM28" s="279"/>
      <c r="AN28" s="279"/>
      <c r="AO28" s="279"/>
      <c r="AP28" s="279"/>
      <c r="AQ28" s="279"/>
      <c r="AR28" s="279"/>
      <c r="AS28" s="279"/>
      <c r="AT28" s="279"/>
      <c r="AU28" s="279"/>
    </row>
    <row r="29" spans="1:47" s="225" customFormat="1" ht="21" customHeight="1">
      <c r="A29" s="125"/>
      <c r="B29" s="868" t="s">
        <v>635</v>
      </c>
      <c r="C29" s="869"/>
      <c r="D29" s="869"/>
      <c r="E29" s="870"/>
      <c r="F29" s="161"/>
      <c r="G29" s="189" t="s">
        <v>528</v>
      </c>
      <c r="H29" s="161"/>
      <c r="I29" s="190" t="s">
        <v>529</v>
      </c>
      <c r="J29" s="868" t="s">
        <v>636</v>
      </c>
      <c r="K29" s="869"/>
      <c r="L29" s="869"/>
      <c r="M29" s="870"/>
      <c r="N29" s="161"/>
      <c r="O29" s="189" t="s">
        <v>528</v>
      </c>
      <c r="P29" s="161"/>
      <c r="Q29" s="190" t="s">
        <v>529</v>
      </c>
      <c r="R29" s="868" t="s">
        <v>637</v>
      </c>
      <c r="S29" s="869"/>
      <c r="T29" s="869"/>
      <c r="U29" s="870"/>
      <c r="V29" s="161"/>
      <c r="W29" s="189" t="s">
        <v>528</v>
      </c>
      <c r="X29" s="161"/>
      <c r="Y29" s="190" t="s">
        <v>529</v>
      </c>
      <c r="AA29" s="279"/>
      <c r="AB29" s="279"/>
      <c r="AC29" s="279"/>
      <c r="AD29" s="279"/>
      <c r="AE29" s="279"/>
      <c r="AF29" s="279"/>
      <c r="AG29" s="279"/>
      <c r="AH29" s="279"/>
      <c r="AI29" s="279"/>
      <c r="AJ29" s="279"/>
      <c r="AK29" s="279"/>
      <c r="AL29" s="279"/>
      <c r="AM29" s="279"/>
      <c r="AN29" s="279"/>
      <c r="AO29" s="279"/>
      <c r="AP29" s="279"/>
      <c r="AQ29" s="279"/>
      <c r="AR29" s="279"/>
      <c r="AS29" s="279"/>
      <c r="AT29" s="279"/>
      <c r="AU29" s="279"/>
    </row>
    <row r="30" spans="1:47" s="225" customFormat="1" ht="21" customHeight="1">
      <c r="A30" s="125"/>
      <c r="B30" s="835" t="s">
        <v>783</v>
      </c>
      <c r="C30" s="836"/>
      <c r="D30" s="836"/>
      <c r="E30" s="836"/>
      <c r="F30" s="836"/>
      <c r="G30" s="836"/>
      <c r="H30" s="836"/>
      <c r="I30" s="836"/>
      <c r="J30" s="837"/>
      <c r="K30" s="239"/>
      <c r="L30" s="261" t="s">
        <v>528</v>
      </c>
      <c r="M30" s="239"/>
      <c r="N30" s="239" t="s">
        <v>774</v>
      </c>
      <c r="O30" s="239"/>
      <c r="P30" s="838" t="s">
        <v>782</v>
      </c>
      <c r="Q30" s="838"/>
      <c r="R30" s="838"/>
      <c r="S30" s="838"/>
      <c r="T30" s="838"/>
      <c r="U30" s="838"/>
      <c r="V30" s="838"/>
      <c r="W30" s="838"/>
      <c r="X30" s="838"/>
      <c r="Y30" s="839"/>
      <c r="AA30" s="279"/>
      <c r="AB30" s="279"/>
      <c r="AC30" s="279"/>
      <c r="AD30" s="279"/>
      <c r="AE30" s="279"/>
      <c r="AF30" s="279"/>
      <c r="AG30" s="279"/>
      <c r="AH30" s="279"/>
      <c r="AI30" s="279"/>
      <c r="AJ30" s="279"/>
      <c r="AK30" s="279"/>
      <c r="AL30" s="279"/>
      <c r="AM30" s="279"/>
      <c r="AN30" s="279"/>
      <c r="AO30" s="279"/>
      <c r="AP30" s="279"/>
      <c r="AQ30" s="279"/>
      <c r="AR30" s="279"/>
      <c r="AS30" s="279"/>
      <c r="AT30" s="279"/>
      <c r="AU30" s="279"/>
    </row>
    <row r="31" spans="1:47" s="225" customFormat="1" ht="21" customHeight="1">
      <c r="A31" s="125"/>
      <c r="B31" s="835" t="s">
        <v>785</v>
      </c>
      <c r="C31" s="836"/>
      <c r="D31" s="836"/>
      <c r="E31" s="836"/>
      <c r="F31" s="836"/>
      <c r="G31" s="836"/>
      <c r="H31" s="836"/>
      <c r="I31" s="836"/>
      <c r="J31" s="837"/>
      <c r="K31" s="239"/>
      <c r="L31" s="261" t="s">
        <v>528</v>
      </c>
      <c r="M31" s="239"/>
      <c r="N31" s="239" t="s">
        <v>774</v>
      </c>
      <c r="O31" s="745" t="s">
        <v>786</v>
      </c>
      <c r="P31" s="745"/>
      <c r="Q31" s="745"/>
      <c r="R31" s="840"/>
      <c r="S31" s="840"/>
      <c r="T31" s="840"/>
      <c r="U31" s="840"/>
      <c r="V31" s="840"/>
      <c r="W31" s="840"/>
      <c r="X31" s="840"/>
      <c r="Y31" s="841"/>
      <c r="AA31" s="279"/>
      <c r="AB31" s="279"/>
      <c r="AC31" s="279"/>
      <c r="AD31" s="279"/>
      <c r="AE31" s="279"/>
      <c r="AF31" s="279"/>
      <c r="AG31" s="279"/>
      <c r="AH31" s="279"/>
      <c r="AI31" s="279"/>
      <c r="AJ31" s="279"/>
      <c r="AK31" s="279"/>
      <c r="AL31" s="279"/>
      <c r="AM31" s="279"/>
      <c r="AN31" s="279"/>
      <c r="AO31" s="279"/>
      <c r="AP31" s="279"/>
      <c r="AQ31" s="279"/>
      <c r="AR31" s="279"/>
      <c r="AS31" s="279"/>
      <c r="AT31" s="279"/>
      <c r="AU31" s="279"/>
    </row>
    <row r="32" spans="1:47" s="225" customFormat="1" ht="21" customHeight="1">
      <c r="A32" s="125"/>
      <c r="B32" s="192" t="s">
        <v>638</v>
      </c>
      <c r="C32" s="193"/>
      <c r="D32" s="193"/>
      <c r="E32" s="193"/>
      <c r="F32" s="193"/>
      <c r="G32" s="873"/>
      <c r="H32" s="873"/>
      <c r="I32" s="873"/>
      <c r="J32" s="873"/>
      <c r="K32" s="873"/>
      <c r="L32" s="873"/>
      <c r="M32" s="873"/>
      <c r="N32" s="873"/>
      <c r="O32" s="873"/>
      <c r="P32" s="873"/>
      <c r="Q32" s="873"/>
      <c r="R32" s="873"/>
      <c r="S32" s="873"/>
      <c r="T32" s="873"/>
      <c r="U32" s="873"/>
      <c r="V32" s="873"/>
      <c r="W32" s="873"/>
      <c r="X32" s="873"/>
      <c r="Y32" s="874"/>
      <c r="AA32" s="279"/>
      <c r="AB32" s="279"/>
      <c r="AC32" s="279"/>
      <c r="AD32" s="279"/>
      <c r="AE32" s="279"/>
      <c r="AF32" s="279"/>
      <c r="AG32" s="279"/>
      <c r="AH32" s="279"/>
      <c r="AI32" s="279"/>
      <c r="AJ32" s="279"/>
      <c r="AK32" s="279"/>
      <c r="AL32" s="279"/>
      <c r="AM32" s="279"/>
      <c r="AN32" s="279"/>
      <c r="AO32" s="279"/>
      <c r="AP32" s="279"/>
      <c r="AQ32" s="279"/>
      <c r="AR32" s="279"/>
      <c r="AS32" s="279"/>
      <c r="AT32" s="279"/>
      <c r="AU32" s="279"/>
    </row>
    <row r="33" spans="1:47" s="225" customFormat="1" ht="21" customHeight="1">
      <c r="A33" s="125"/>
      <c r="B33" s="832"/>
      <c r="C33" s="833"/>
      <c r="D33" s="833"/>
      <c r="E33" s="833"/>
      <c r="F33" s="833"/>
      <c r="G33" s="833"/>
      <c r="H33" s="833"/>
      <c r="I33" s="833"/>
      <c r="J33" s="833"/>
      <c r="K33" s="833"/>
      <c r="L33" s="833"/>
      <c r="M33" s="833"/>
      <c r="N33" s="833"/>
      <c r="O33" s="833"/>
      <c r="P33" s="833"/>
      <c r="Q33" s="833"/>
      <c r="R33" s="833"/>
      <c r="S33" s="833"/>
      <c r="T33" s="833"/>
      <c r="U33" s="833"/>
      <c r="V33" s="833"/>
      <c r="W33" s="833"/>
      <c r="X33" s="833"/>
      <c r="Y33" s="834"/>
      <c r="AA33" s="279"/>
      <c r="AB33" s="279"/>
      <c r="AC33" s="279"/>
      <c r="AD33" s="279"/>
      <c r="AE33" s="279"/>
      <c r="AF33" s="279"/>
      <c r="AG33" s="279"/>
      <c r="AH33" s="279"/>
      <c r="AI33" s="279"/>
      <c r="AJ33" s="279"/>
      <c r="AK33" s="279"/>
      <c r="AL33" s="279"/>
      <c r="AM33" s="279"/>
      <c r="AN33" s="279"/>
      <c r="AO33" s="279"/>
      <c r="AP33" s="279"/>
      <c r="AQ33" s="279"/>
      <c r="AR33" s="279"/>
      <c r="AS33" s="279"/>
      <c r="AT33" s="279"/>
      <c r="AU33" s="279"/>
    </row>
    <row r="34" spans="1:47" s="225" customFormat="1" ht="21" customHeight="1">
      <c r="A34" s="125"/>
      <c r="B34" s="125" t="s">
        <v>639</v>
      </c>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AA34" s="279"/>
      <c r="AB34" s="279"/>
      <c r="AC34" s="279"/>
      <c r="AD34" s="279"/>
      <c r="AE34" s="279"/>
      <c r="AF34" s="279"/>
      <c r="AG34" s="279"/>
      <c r="AH34" s="279"/>
      <c r="AI34" s="279"/>
      <c r="AJ34" s="279"/>
      <c r="AK34" s="279"/>
      <c r="AL34" s="279"/>
      <c r="AM34" s="279"/>
      <c r="AN34" s="279"/>
      <c r="AO34" s="279"/>
      <c r="AP34" s="279"/>
      <c r="AQ34" s="279"/>
      <c r="AR34" s="279"/>
      <c r="AS34" s="279"/>
      <c r="AT34" s="279"/>
      <c r="AU34" s="279"/>
    </row>
    <row r="35" spans="1:47" s="225" customFormat="1" ht="7.5" customHeight="1">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AA35" s="279"/>
      <c r="AB35" s="279"/>
      <c r="AC35" s="279"/>
      <c r="AD35" s="279"/>
      <c r="AE35" s="279"/>
      <c r="AF35" s="279"/>
      <c r="AG35" s="279"/>
      <c r="AH35" s="279"/>
      <c r="AI35" s="279"/>
      <c r="AJ35" s="279"/>
      <c r="AK35" s="279"/>
      <c r="AL35" s="279"/>
      <c r="AM35" s="279"/>
      <c r="AN35" s="279"/>
      <c r="AO35" s="279"/>
      <c r="AP35" s="279"/>
      <c r="AQ35" s="279"/>
      <c r="AR35" s="279"/>
      <c r="AS35" s="279"/>
      <c r="AT35" s="279"/>
      <c r="AU35" s="279"/>
    </row>
    <row r="36" spans="1:47" s="225" customFormat="1" ht="21" customHeight="1">
      <c r="A36" s="268" t="s">
        <v>784</v>
      </c>
      <c r="B36" s="269"/>
      <c r="C36" s="27"/>
      <c r="D36" s="269"/>
      <c r="E36" s="269"/>
      <c r="F36" s="269"/>
      <c r="G36" s="269"/>
      <c r="H36" s="269"/>
      <c r="I36" s="269"/>
      <c r="J36" s="269"/>
      <c r="K36" s="269"/>
      <c r="L36" s="269"/>
      <c r="M36" s="269"/>
      <c r="N36" s="269"/>
      <c r="O36" s="269"/>
      <c r="P36" s="269"/>
      <c r="Q36" s="269"/>
      <c r="R36" s="269"/>
      <c r="S36" s="269"/>
      <c r="T36" s="269"/>
      <c r="U36" s="269"/>
      <c r="V36" s="269"/>
      <c r="W36" s="269"/>
      <c r="X36" s="269"/>
      <c r="Y36" s="269"/>
    </row>
    <row r="37" spans="1:47" s="225" customFormat="1" ht="21" customHeight="1">
      <c r="A37" s="268"/>
      <c r="B37" s="692" t="s">
        <v>781</v>
      </c>
      <c r="C37" s="693"/>
      <c r="D37" s="693"/>
      <c r="E37" s="693"/>
      <c r="F37" s="693"/>
      <c r="G37" s="693"/>
      <c r="H37" s="693"/>
      <c r="I37" s="693"/>
      <c r="J37" s="694"/>
      <c r="K37" s="237"/>
      <c r="L37" s="238"/>
      <c r="M37" s="238"/>
      <c r="N37" s="239"/>
      <c r="O37" s="239" t="s">
        <v>515</v>
      </c>
      <c r="P37" s="239"/>
      <c r="Q37" s="239"/>
      <c r="R37" s="239" t="s">
        <v>516</v>
      </c>
      <c r="S37" s="239"/>
      <c r="T37" s="239"/>
      <c r="U37" s="239" t="s">
        <v>517</v>
      </c>
      <c r="V37" s="239"/>
      <c r="W37" s="239"/>
      <c r="X37" s="240"/>
      <c r="Y37" s="241"/>
    </row>
    <row r="38" spans="1:47" s="225" customFormat="1" ht="21" customHeight="1">
      <c r="A38" s="268"/>
      <c r="B38" s="695"/>
      <c r="C38" s="696"/>
      <c r="D38" s="696"/>
      <c r="E38" s="696"/>
      <c r="F38" s="696"/>
      <c r="G38" s="696"/>
      <c r="H38" s="696"/>
      <c r="I38" s="696"/>
      <c r="J38" s="697"/>
      <c r="K38" s="701" t="s">
        <v>518</v>
      </c>
      <c r="L38" s="702"/>
      <c r="M38" s="702"/>
      <c r="N38" s="702"/>
      <c r="O38" s="702"/>
      <c r="P38" s="703"/>
      <c r="Q38" s="703"/>
      <c r="R38" s="703"/>
      <c r="S38" s="109" t="s">
        <v>519</v>
      </c>
      <c r="T38" s="703"/>
      <c r="U38" s="703"/>
      <c r="V38" s="109" t="s">
        <v>520</v>
      </c>
      <c r="W38" s="703"/>
      <c r="X38" s="703"/>
      <c r="Y38" s="110" t="s">
        <v>521</v>
      </c>
    </row>
    <row r="39" spans="1:47" s="225" customFormat="1" ht="21" customHeight="1">
      <c r="A39" s="268"/>
      <c r="B39" s="698"/>
      <c r="C39" s="699"/>
      <c r="D39" s="699"/>
      <c r="E39" s="699"/>
      <c r="F39" s="699"/>
      <c r="G39" s="699"/>
      <c r="H39" s="699"/>
      <c r="I39" s="699"/>
      <c r="J39" s="700"/>
      <c r="K39" s="111" t="s">
        <v>522</v>
      </c>
      <c r="L39" s="112"/>
      <c r="M39" s="112"/>
      <c r="N39" s="113" t="s">
        <v>523</v>
      </c>
      <c r="O39" s="112"/>
      <c r="P39" s="114" t="s">
        <v>524</v>
      </c>
      <c r="Q39" s="113" t="s">
        <v>525</v>
      </c>
      <c r="R39" s="112"/>
      <c r="S39" s="112" t="s">
        <v>526</v>
      </c>
      <c r="T39" s="112"/>
      <c r="U39" s="112"/>
      <c r="V39" s="113" t="s">
        <v>523</v>
      </c>
      <c r="W39" s="112"/>
      <c r="X39" s="704" t="s">
        <v>527</v>
      </c>
      <c r="Y39" s="705"/>
    </row>
    <row r="40" spans="1:47" s="225" customFormat="1" ht="21" customHeight="1">
      <c r="A40" s="268"/>
      <c r="B40" s="692" t="s">
        <v>809</v>
      </c>
      <c r="C40" s="693"/>
      <c r="D40" s="693"/>
      <c r="E40" s="693"/>
      <c r="F40" s="693"/>
      <c r="G40" s="693"/>
      <c r="H40" s="693"/>
      <c r="I40" s="693"/>
      <c r="J40" s="694"/>
      <c r="K40" s="417"/>
      <c r="L40" s="413" t="s">
        <v>528</v>
      </c>
      <c r="M40" s="418"/>
      <c r="N40" s="418" t="s">
        <v>774</v>
      </c>
      <c r="O40" s="418"/>
      <c r="P40" s="842" t="s">
        <v>775</v>
      </c>
      <c r="Q40" s="842"/>
      <c r="R40" s="842"/>
      <c r="S40" s="842"/>
      <c r="T40" s="842"/>
      <c r="U40" s="842"/>
      <c r="V40" s="842"/>
      <c r="W40" s="842"/>
      <c r="X40" s="842"/>
      <c r="Y40" s="843"/>
    </row>
    <row r="41" spans="1:47" s="225" customFormat="1" ht="21" customHeight="1">
      <c r="A41" s="268"/>
      <c r="B41" s="698"/>
      <c r="C41" s="699"/>
      <c r="D41" s="699"/>
      <c r="E41" s="699"/>
      <c r="F41" s="699"/>
      <c r="G41" s="699"/>
      <c r="H41" s="699"/>
      <c r="I41" s="699"/>
      <c r="J41" s="700"/>
      <c r="K41" s="844" t="s">
        <v>917</v>
      </c>
      <c r="L41" s="845"/>
      <c r="M41" s="846"/>
      <c r="N41" s="414"/>
      <c r="O41" s="273"/>
      <c r="P41" s="847" t="s">
        <v>644</v>
      </c>
      <c r="Q41" s="847"/>
      <c r="R41" s="847"/>
      <c r="S41" s="847"/>
      <c r="T41" s="415"/>
      <c r="U41" s="416"/>
      <c r="V41" s="848" t="s">
        <v>615</v>
      </c>
      <c r="W41" s="848"/>
      <c r="X41" s="848"/>
      <c r="Y41" s="849"/>
    </row>
    <row r="42" spans="1:47" s="225" customFormat="1" ht="21" customHeight="1">
      <c r="A42" s="268"/>
      <c r="B42" s="682" t="s">
        <v>810</v>
      </c>
      <c r="C42" s="662"/>
      <c r="D42" s="662"/>
      <c r="E42" s="662"/>
      <c r="F42" s="662"/>
      <c r="G42" s="662"/>
      <c r="H42" s="662"/>
      <c r="I42" s="662"/>
      <c r="J42" s="663"/>
      <c r="K42" s="117" t="s">
        <v>518</v>
      </c>
      <c r="L42" s="118"/>
      <c r="M42" s="118"/>
      <c r="N42" s="118"/>
      <c r="O42" s="118"/>
      <c r="P42" s="702"/>
      <c r="Q42" s="702"/>
      <c r="R42" s="702"/>
      <c r="S42" s="118" t="s">
        <v>519</v>
      </c>
      <c r="T42" s="702"/>
      <c r="U42" s="702"/>
      <c r="V42" s="118" t="s">
        <v>520</v>
      </c>
      <c r="W42" s="702"/>
      <c r="X42" s="702"/>
      <c r="Y42" s="119" t="s">
        <v>521</v>
      </c>
    </row>
    <row r="43" spans="1:47" ht="21" customHeight="1">
      <c r="A43" s="268"/>
      <c r="B43" s="683"/>
      <c r="C43" s="684"/>
      <c r="D43" s="684"/>
      <c r="E43" s="684"/>
      <c r="F43" s="684"/>
      <c r="G43" s="684"/>
      <c r="H43" s="684"/>
      <c r="I43" s="684"/>
      <c r="J43" s="685"/>
      <c r="K43" s="120" t="s">
        <v>522</v>
      </c>
      <c r="L43" s="121"/>
      <c r="M43" s="121"/>
      <c r="N43" s="122" t="s">
        <v>523</v>
      </c>
      <c r="O43" s="121"/>
      <c r="P43" s="121" t="s">
        <v>524</v>
      </c>
      <c r="Q43" s="122" t="s">
        <v>525</v>
      </c>
      <c r="R43" s="121"/>
      <c r="S43" s="121" t="s">
        <v>526</v>
      </c>
      <c r="T43" s="121"/>
      <c r="U43" s="121"/>
      <c r="V43" s="122" t="s">
        <v>523</v>
      </c>
      <c r="W43" s="121"/>
      <c r="X43" s="712" t="s">
        <v>527</v>
      </c>
      <c r="Y43" s="713"/>
    </row>
    <row r="44" spans="1:47" ht="21" customHeight="1">
      <c r="A44" s="268"/>
      <c r="B44" s="711"/>
      <c r="C44" s="664"/>
      <c r="D44" s="664"/>
      <c r="E44" s="664"/>
      <c r="F44" s="664"/>
      <c r="G44" s="664"/>
      <c r="H44" s="664"/>
      <c r="I44" s="664"/>
      <c r="J44" s="665"/>
      <c r="K44" s="123" t="s">
        <v>531</v>
      </c>
      <c r="L44" s="114"/>
      <c r="M44" s="114"/>
      <c r="N44" s="114"/>
      <c r="O44" s="114"/>
      <c r="P44" s="114"/>
      <c r="Q44" s="114"/>
      <c r="R44" s="114"/>
      <c r="S44" s="114" t="s">
        <v>532</v>
      </c>
      <c r="T44" s="114" t="s">
        <v>533</v>
      </c>
      <c r="U44" s="114"/>
      <c r="V44" s="114" t="s">
        <v>529</v>
      </c>
      <c r="W44" s="114"/>
      <c r="X44" s="114"/>
      <c r="Y44" s="124"/>
    </row>
    <row r="45" spans="1:47" ht="21" customHeight="1">
      <c r="A45" s="27"/>
      <c r="B45" s="682" t="s">
        <v>811</v>
      </c>
      <c r="C45" s="662"/>
      <c r="D45" s="662"/>
      <c r="E45" s="662"/>
      <c r="F45" s="662"/>
      <c r="G45" s="662"/>
      <c r="H45" s="662"/>
      <c r="I45" s="662"/>
      <c r="J45" s="663"/>
      <c r="K45" s="117" t="s">
        <v>518</v>
      </c>
      <c r="L45" s="118"/>
      <c r="M45" s="118"/>
      <c r="N45" s="118"/>
      <c r="O45" s="118"/>
      <c r="P45" s="702"/>
      <c r="Q45" s="702"/>
      <c r="R45" s="702"/>
      <c r="S45" s="118" t="s">
        <v>519</v>
      </c>
      <c r="T45" s="702"/>
      <c r="U45" s="702"/>
      <c r="V45" s="118" t="s">
        <v>520</v>
      </c>
      <c r="W45" s="702"/>
      <c r="X45" s="702"/>
      <c r="Y45" s="119" t="s">
        <v>521</v>
      </c>
    </row>
    <row r="46" spans="1:47" ht="21" customHeight="1">
      <c r="A46" s="27"/>
      <c r="B46" s="711"/>
      <c r="C46" s="664"/>
      <c r="D46" s="664"/>
      <c r="E46" s="664"/>
      <c r="F46" s="664"/>
      <c r="G46" s="664"/>
      <c r="H46" s="664"/>
      <c r="I46" s="664"/>
      <c r="J46" s="665"/>
      <c r="K46" s="111" t="s">
        <v>522</v>
      </c>
      <c r="L46" s="112"/>
      <c r="M46" s="112"/>
      <c r="N46" s="113" t="s">
        <v>523</v>
      </c>
      <c r="O46" s="112"/>
      <c r="P46" s="112" t="s">
        <v>524</v>
      </c>
      <c r="Q46" s="113" t="s">
        <v>525</v>
      </c>
      <c r="R46" s="112"/>
      <c r="S46" s="112" t="s">
        <v>526</v>
      </c>
      <c r="T46" s="112"/>
      <c r="U46" s="112"/>
      <c r="V46" s="113" t="s">
        <v>523</v>
      </c>
      <c r="W46" s="112"/>
      <c r="X46" s="704" t="s">
        <v>527</v>
      </c>
      <c r="Y46" s="705"/>
    </row>
    <row r="47" spans="1:47" ht="21" customHeight="1">
      <c r="A47" s="225"/>
      <c r="B47" s="856" t="s">
        <v>640</v>
      </c>
      <c r="C47" s="857"/>
      <c r="D47" s="857"/>
      <c r="E47" s="857"/>
      <c r="F47" s="858"/>
      <c r="G47" s="271" t="s">
        <v>535</v>
      </c>
      <c r="H47" s="863" t="s">
        <v>536</v>
      </c>
      <c r="I47" s="863"/>
      <c r="J47" s="863"/>
      <c r="K47" s="271"/>
      <c r="L47" s="863" t="s">
        <v>726</v>
      </c>
      <c r="M47" s="863"/>
      <c r="N47" s="863"/>
      <c r="O47" s="863"/>
      <c r="P47" s="271"/>
      <c r="Q47" s="863" t="s">
        <v>776</v>
      </c>
      <c r="R47" s="863"/>
      <c r="S47" s="863"/>
      <c r="T47" s="271"/>
      <c r="U47" s="863" t="s">
        <v>787</v>
      </c>
      <c r="V47" s="863"/>
      <c r="W47" s="863"/>
      <c r="X47" s="271"/>
      <c r="Y47" s="272"/>
    </row>
    <row r="48" spans="1:47" ht="21" customHeight="1">
      <c r="A48" s="225"/>
      <c r="B48" s="859"/>
      <c r="C48" s="860"/>
      <c r="D48" s="860"/>
      <c r="E48" s="860"/>
      <c r="F48" s="861"/>
      <c r="G48" s="273"/>
      <c r="H48" s="862" t="s">
        <v>777</v>
      </c>
      <c r="I48" s="862"/>
      <c r="J48" s="853"/>
      <c r="K48" s="853"/>
      <c r="L48" s="853"/>
      <c r="M48" s="853"/>
      <c r="N48" s="853"/>
      <c r="O48" s="273" t="s">
        <v>538</v>
      </c>
      <c r="P48" s="273"/>
      <c r="Q48" s="853" t="s">
        <v>778</v>
      </c>
      <c r="R48" s="853"/>
      <c r="S48" s="853"/>
      <c r="T48" s="853"/>
      <c r="U48" s="853"/>
      <c r="V48" s="853"/>
      <c r="W48" s="853"/>
      <c r="X48" s="853"/>
      <c r="Y48" s="274" t="s">
        <v>538</v>
      </c>
    </row>
    <row r="49" spans="1:25" ht="21" customHeight="1">
      <c r="A49" s="225"/>
      <c r="B49" s="850" t="s">
        <v>642</v>
      </c>
      <c r="C49" s="851"/>
      <c r="D49" s="851"/>
      <c r="E49" s="851"/>
      <c r="F49" s="851"/>
      <c r="G49" s="851"/>
      <c r="H49" s="851"/>
      <c r="I49" s="851"/>
      <c r="J49" s="851"/>
      <c r="K49" s="851"/>
      <c r="L49" s="852"/>
      <c r="M49" s="277"/>
      <c r="N49" s="114"/>
      <c r="O49" s="114" t="s">
        <v>532</v>
      </c>
      <c r="P49" s="114" t="s">
        <v>533</v>
      </c>
      <c r="Q49" s="273"/>
      <c r="R49" s="114" t="s">
        <v>529</v>
      </c>
      <c r="S49" s="114"/>
      <c r="T49" s="238"/>
      <c r="U49" s="278"/>
      <c r="V49" s="278"/>
      <c r="W49" s="278"/>
      <c r="X49" s="278"/>
      <c r="Y49" s="276"/>
    </row>
    <row r="50" spans="1:25" ht="21" customHeight="1">
      <c r="A50" s="225"/>
      <c r="B50" s="850" t="s">
        <v>641</v>
      </c>
      <c r="C50" s="851"/>
      <c r="D50" s="851"/>
      <c r="E50" s="851"/>
      <c r="F50" s="851"/>
      <c r="G50" s="851"/>
      <c r="H50" s="851"/>
      <c r="I50" s="851"/>
      <c r="J50" s="851"/>
      <c r="K50" s="851"/>
      <c r="L50" s="852"/>
      <c r="M50" s="854"/>
      <c r="N50" s="854"/>
      <c r="O50" s="854"/>
      <c r="P50" s="854"/>
      <c r="Q50" s="854"/>
      <c r="R50" s="854"/>
      <c r="S50" s="275" t="s">
        <v>523</v>
      </c>
      <c r="T50" s="855"/>
      <c r="U50" s="855"/>
      <c r="V50" s="855"/>
      <c r="W50" s="855"/>
      <c r="X50" s="855"/>
      <c r="Y50" s="276" t="s">
        <v>538</v>
      </c>
    </row>
    <row r="51" spans="1:25" ht="7.5" customHeight="1"/>
  </sheetData>
  <mergeCells count="102">
    <mergeCell ref="B23:Y24"/>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K11:N11"/>
    <mergeCell ref="X11:Y11"/>
    <mergeCell ref="B12:B20"/>
    <mergeCell ref="C12:J12"/>
    <mergeCell ref="C13:H15"/>
    <mergeCell ref="J13:Y13"/>
    <mergeCell ref="J14:Y14"/>
    <mergeCell ref="J15:Y15"/>
    <mergeCell ref="C16:J18"/>
    <mergeCell ref="K16:O16"/>
    <mergeCell ref="C19:J20"/>
    <mergeCell ref="K19:O19"/>
    <mergeCell ref="P19:R19"/>
    <mergeCell ref="T19:U19"/>
    <mergeCell ref="W19:X19"/>
    <mergeCell ref="K20:N20"/>
    <mergeCell ref="X20:Y20"/>
    <mergeCell ref="P16:R16"/>
    <mergeCell ref="T16:U16"/>
    <mergeCell ref="W16:X16"/>
    <mergeCell ref="K17:N17"/>
    <mergeCell ref="X17:Y17"/>
    <mergeCell ref="K18:R18"/>
    <mergeCell ref="B21:V21"/>
    <mergeCell ref="B22:Y22"/>
    <mergeCell ref="AA23:AU23"/>
    <mergeCell ref="B37:J39"/>
    <mergeCell ref="K38:O38"/>
    <mergeCell ref="P38:R38"/>
    <mergeCell ref="T38:U38"/>
    <mergeCell ref="W38:X38"/>
    <mergeCell ref="X39:Y39"/>
    <mergeCell ref="B26:E26"/>
    <mergeCell ref="F27:G27"/>
    <mergeCell ref="H27:I27"/>
    <mergeCell ref="B29:E29"/>
    <mergeCell ref="J29:M29"/>
    <mergeCell ref="R29:U29"/>
    <mergeCell ref="J26:M26"/>
    <mergeCell ref="R26:U26"/>
    <mergeCell ref="B27:E27"/>
    <mergeCell ref="J27:M27"/>
    <mergeCell ref="R27:U27"/>
    <mergeCell ref="B28:E28"/>
    <mergeCell ref="J28:M28"/>
    <mergeCell ref="R28:U28"/>
    <mergeCell ref="G32:Y32"/>
    <mergeCell ref="B49:L49"/>
    <mergeCell ref="J48:N48"/>
    <mergeCell ref="Q48:R48"/>
    <mergeCell ref="S48:X48"/>
    <mergeCell ref="B50:L50"/>
    <mergeCell ref="M50:R50"/>
    <mergeCell ref="T50:X50"/>
    <mergeCell ref="B47:F48"/>
    <mergeCell ref="H48:I48"/>
    <mergeCell ref="H47:J47"/>
    <mergeCell ref="L47:O47"/>
    <mergeCell ref="Q47:S47"/>
    <mergeCell ref="U47:W47"/>
    <mergeCell ref="B33:Y33"/>
    <mergeCell ref="B30:J30"/>
    <mergeCell ref="P30:Y30"/>
    <mergeCell ref="B31:J31"/>
    <mergeCell ref="O31:Q31"/>
    <mergeCell ref="R31:Y31"/>
    <mergeCell ref="B45:J46"/>
    <mergeCell ref="P45:R45"/>
    <mergeCell ref="T45:U45"/>
    <mergeCell ref="W45:X45"/>
    <mergeCell ref="X46:Y46"/>
    <mergeCell ref="P40:Y40"/>
    <mergeCell ref="B42:J44"/>
    <mergeCell ref="P42:R42"/>
    <mergeCell ref="T42:U42"/>
    <mergeCell ref="W42:X42"/>
    <mergeCell ref="X43:Y43"/>
    <mergeCell ref="K41:M41"/>
    <mergeCell ref="P41:S41"/>
    <mergeCell ref="V41:Y41"/>
    <mergeCell ref="B40:J41"/>
  </mergeCells>
  <phoneticPr fontId="8"/>
  <dataValidations disablePrompts="1" count="1">
    <dataValidation type="list" allowBlank="1" showInputMessage="1" showErrorMessage="1" sqref="V7:X7 N7:O7 V16:X16 N16:O16" xr:uid="{00000000-0002-0000-0600-000000000000}">
      <formula1>"有,無"</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sizeWithCells="1">
                  <from>
                    <xdr:col>12</xdr:col>
                    <xdr:colOff>190500</xdr:colOff>
                    <xdr:row>36</xdr:row>
                    <xdr:rowOff>0</xdr:rowOff>
                  </from>
                  <to>
                    <xdr:col>13</xdr:col>
                    <xdr:colOff>209550</xdr:colOff>
                    <xdr:row>36</xdr:row>
                    <xdr:rowOff>241300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sizeWithCells="1">
                  <from>
                    <xdr:col>18</xdr:col>
                    <xdr:colOff>203200</xdr:colOff>
                    <xdr:row>36</xdr:row>
                    <xdr:rowOff>19050</xdr:rowOff>
                  </from>
                  <to>
                    <xdr:col>19</xdr:col>
                    <xdr:colOff>222250</xdr:colOff>
                    <xdr:row>36</xdr:row>
                    <xdr:rowOff>241300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sizeWithCells="1">
                  <from>
                    <xdr:col>17</xdr:col>
                    <xdr:colOff>12700</xdr:colOff>
                    <xdr:row>43</xdr:row>
                    <xdr:rowOff>50800</xdr:rowOff>
                  </from>
                  <to>
                    <xdr:col>17</xdr:col>
                    <xdr:colOff>241300</xdr:colOff>
                    <xdr:row>43</xdr:row>
                    <xdr:rowOff>266700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sizeWithCells="1">
                  <from>
                    <xdr:col>20</xdr:col>
                    <xdr:colOff>50800</xdr:colOff>
                    <xdr:row>43</xdr:row>
                    <xdr:rowOff>31750</xdr:rowOff>
                  </from>
                  <to>
                    <xdr:col>20</xdr:col>
                    <xdr:colOff>247650</xdr:colOff>
                    <xdr:row>43</xdr:row>
                    <xdr:rowOff>266700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sizeWithCells="1">
                  <from>
                    <xdr:col>10</xdr:col>
                    <xdr:colOff>19050</xdr:colOff>
                    <xdr:row>39</xdr:row>
                    <xdr:rowOff>38100</xdr:rowOff>
                  </from>
                  <to>
                    <xdr:col>11</xdr:col>
                    <xdr:colOff>0</xdr:colOff>
                    <xdr:row>39</xdr:row>
                    <xdr:rowOff>241300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sizeWithCells="1">
                  <from>
                    <xdr:col>12</xdr:col>
                    <xdr:colOff>38100</xdr:colOff>
                    <xdr:row>39</xdr:row>
                    <xdr:rowOff>19050</xdr:rowOff>
                  </from>
                  <to>
                    <xdr:col>13</xdr:col>
                    <xdr:colOff>12700</xdr:colOff>
                    <xdr:row>39</xdr:row>
                    <xdr:rowOff>241300</xdr:rowOff>
                  </to>
                </anchor>
              </controlPr>
            </control>
          </mc:Choice>
        </mc:AlternateContent>
        <mc:AlternateContent xmlns:mc="http://schemas.openxmlformats.org/markup-compatibility/2006">
          <mc:Choice Requires="x14">
            <control shapeId="33812" r:id="rId22" name="Check Box 20">
              <controlPr defaultSize="0" autoFill="0" autoLine="0" autoPict="0">
                <anchor moveWithCells="1" sizeWithCells="1">
                  <from>
                    <xdr:col>6</xdr:col>
                    <xdr:colOff>19050</xdr:colOff>
                    <xdr:row>45</xdr:row>
                    <xdr:rowOff>260350</xdr:rowOff>
                  </from>
                  <to>
                    <xdr:col>7</xdr:col>
                    <xdr:colOff>0</xdr:colOff>
                    <xdr:row>47</xdr:row>
                    <xdr:rowOff>19050</xdr:rowOff>
                  </to>
                </anchor>
              </controlPr>
            </control>
          </mc:Choice>
        </mc:AlternateContent>
        <mc:AlternateContent xmlns:mc="http://schemas.openxmlformats.org/markup-compatibility/2006">
          <mc:Choice Requires="x14">
            <control shapeId="33815" r:id="rId23" name="Check Box 23">
              <controlPr defaultSize="0" autoFill="0" autoLine="0" autoPict="0">
                <anchor moveWithCells="1" sizeWithCells="1">
                  <from>
                    <xdr:col>12</xdr:col>
                    <xdr:colOff>260350</xdr:colOff>
                    <xdr:row>48</xdr:row>
                    <xdr:rowOff>19050</xdr:rowOff>
                  </from>
                  <to>
                    <xdr:col>14</xdr:col>
                    <xdr:colOff>12700</xdr:colOff>
                    <xdr:row>49</xdr:row>
                    <xdr:rowOff>0</xdr:rowOff>
                  </to>
                </anchor>
              </controlPr>
            </control>
          </mc:Choice>
        </mc:AlternateContent>
        <mc:AlternateContent xmlns:mc="http://schemas.openxmlformats.org/markup-compatibility/2006">
          <mc:Choice Requires="x14">
            <control shapeId="33817" r:id="rId24" name="Check Box 25">
              <controlPr defaultSize="0" autoFill="0" autoLine="0" autoPict="0">
                <anchor moveWithCells="1" sizeWithCells="1">
                  <from>
                    <xdr:col>14</xdr:col>
                    <xdr:colOff>38100</xdr:colOff>
                    <xdr:row>39</xdr:row>
                    <xdr:rowOff>38100</xdr:rowOff>
                  </from>
                  <to>
                    <xdr:col>15</xdr:col>
                    <xdr:colOff>50800</xdr:colOff>
                    <xdr:row>39</xdr:row>
                    <xdr:rowOff>228600</xdr:rowOff>
                  </to>
                </anchor>
              </controlPr>
            </control>
          </mc:Choice>
        </mc:AlternateContent>
        <mc:AlternateContent xmlns:mc="http://schemas.openxmlformats.org/markup-compatibility/2006">
          <mc:Choice Requires="x14">
            <control shapeId="33818" r:id="rId25" name="Check Box 26">
              <controlPr defaultSize="0" autoFill="0" autoLine="0" autoPict="0">
                <anchor moveWithCells="1" sizeWithCells="1">
                  <from>
                    <xdr:col>10</xdr:col>
                    <xdr:colOff>31750</xdr:colOff>
                    <xdr:row>45</xdr:row>
                    <xdr:rowOff>247650</xdr:rowOff>
                  </from>
                  <to>
                    <xdr:col>10</xdr:col>
                    <xdr:colOff>266700</xdr:colOff>
                    <xdr:row>47</xdr:row>
                    <xdr:rowOff>19050</xdr:rowOff>
                  </to>
                </anchor>
              </controlPr>
            </control>
          </mc:Choice>
        </mc:AlternateContent>
        <mc:AlternateContent xmlns:mc="http://schemas.openxmlformats.org/markup-compatibility/2006">
          <mc:Choice Requires="x14">
            <control shapeId="33819" r:id="rId26" name="Check Box 27">
              <controlPr defaultSize="0" autoFill="0" autoLine="0" autoPict="0">
                <anchor moveWithCells="1" sizeWithCells="1">
                  <from>
                    <xdr:col>15</xdr:col>
                    <xdr:colOff>57150</xdr:colOff>
                    <xdr:row>46</xdr:row>
                    <xdr:rowOff>247650</xdr:rowOff>
                  </from>
                  <to>
                    <xdr:col>16</xdr:col>
                    <xdr:colOff>57150</xdr:colOff>
                    <xdr:row>48</xdr:row>
                    <xdr:rowOff>0</xdr:rowOff>
                  </to>
                </anchor>
              </controlPr>
            </control>
          </mc:Choice>
        </mc:AlternateContent>
        <mc:AlternateContent xmlns:mc="http://schemas.openxmlformats.org/markup-compatibility/2006">
          <mc:Choice Requires="x14">
            <control shapeId="33820" r:id="rId27" name="Check Box 28">
              <controlPr defaultSize="0" autoFill="0" autoLine="0" autoPict="0">
                <anchor moveWithCells="1" sizeWithCells="1">
                  <from>
                    <xdr:col>15</xdr:col>
                    <xdr:colOff>50800</xdr:colOff>
                    <xdr:row>46</xdr:row>
                    <xdr:rowOff>0</xdr:rowOff>
                  </from>
                  <to>
                    <xdr:col>16</xdr:col>
                    <xdr:colOff>12700</xdr:colOff>
                    <xdr:row>47</xdr:row>
                    <xdr:rowOff>0</xdr:rowOff>
                  </to>
                </anchor>
              </controlPr>
            </control>
          </mc:Choice>
        </mc:AlternateContent>
        <mc:AlternateContent xmlns:mc="http://schemas.openxmlformats.org/markup-compatibility/2006">
          <mc:Choice Requires="x14">
            <control shapeId="33821" r:id="rId28" name="Check Box 29">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33822" r:id="rId29" name="Check Box 30">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33835" r:id="rId30" name="Check Box 43">
              <controlPr defaultSize="0" autoFill="0" autoLine="0" autoPict="0">
                <anchor moveWithCells="1" sizeWithCells="1">
                  <from>
                    <xdr:col>5</xdr:col>
                    <xdr:colOff>19050</xdr:colOff>
                    <xdr:row>27</xdr:row>
                    <xdr:rowOff>38100</xdr:rowOff>
                  </from>
                  <to>
                    <xdr:col>5</xdr:col>
                    <xdr:colOff>203200</xdr:colOff>
                    <xdr:row>27</xdr:row>
                    <xdr:rowOff>203200</xdr:rowOff>
                  </to>
                </anchor>
              </controlPr>
            </control>
          </mc:Choice>
        </mc:AlternateContent>
        <mc:AlternateContent xmlns:mc="http://schemas.openxmlformats.org/markup-compatibility/2006">
          <mc:Choice Requires="x14">
            <control shapeId="33836" r:id="rId31" name="Check Box 44">
              <controlPr defaultSize="0" autoFill="0" autoLine="0" autoPict="0">
                <anchor moveWithCells="1" sizeWithCells="1">
                  <from>
                    <xdr:col>7</xdr:col>
                    <xdr:colOff>38100</xdr:colOff>
                    <xdr:row>27</xdr:row>
                    <xdr:rowOff>38100</xdr:rowOff>
                  </from>
                  <to>
                    <xdr:col>7</xdr:col>
                    <xdr:colOff>222250</xdr:colOff>
                    <xdr:row>27</xdr:row>
                    <xdr:rowOff>203200</xdr:rowOff>
                  </to>
                </anchor>
              </controlPr>
            </control>
          </mc:Choice>
        </mc:AlternateContent>
        <mc:AlternateContent xmlns:mc="http://schemas.openxmlformats.org/markup-compatibility/2006">
          <mc:Choice Requires="x14">
            <control shapeId="33837" r:id="rId32" name="Check Box 45">
              <controlPr defaultSize="0" autoFill="0" autoLine="0" autoPict="0">
                <anchor moveWithCells="1" sizeWithCells="1">
                  <from>
                    <xdr:col>13</xdr:col>
                    <xdr:colOff>19050</xdr:colOff>
                    <xdr:row>27</xdr:row>
                    <xdr:rowOff>38100</xdr:rowOff>
                  </from>
                  <to>
                    <xdr:col>13</xdr:col>
                    <xdr:colOff>203200</xdr:colOff>
                    <xdr:row>27</xdr:row>
                    <xdr:rowOff>203200</xdr:rowOff>
                  </to>
                </anchor>
              </controlPr>
            </control>
          </mc:Choice>
        </mc:AlternateContent>
        <mc:AlternateContent xmlns:mc="http://schemas.openxmlformats.org/markup-compatibility/2006">
          <mc:Choice Requires="x14">
            <control shapeId="33838" r:id="rId33" name="Check Box 46">
              <controlPr defaultSize="0" autoFill="0" autoLine="0" autoPict="0">
                <anchor moveWithCells="1" sizeWithCells="1">
                  <from>
                    <xdr:col>15</xdr:col>
                    <xdr:colOff>38100</xdr:colOff>
                    <xdr:row>27</xdr:row>
                    <xdr:rowOff>38100</xdr:rowOff>
                  </from>
                  <to>
                    <xdr:col>15</xdr:col>
                    <xdr:colOff>222250</xdr:colOff>
                    <xdr:row>27</xdr:row>
                    <xdr:rowOff>203200</xdr:rowOff>
                  </to>
                </anchor>
              </controlPr>
            </control>
          </mc:Choice>
        </mc:AlternateContent>
        <mc:AlternateContent xmlns:mc="http://schemas.openxmlformats.org/markup-compatibility/2006">
          <mc:Choice Requires="x14">
            <control shapeId="33839" r:id="rId34" name="Check Box 47">
              <controlPr defaultSize="0" autoFill="0" autoLine="0" autoPict="0">
                <anchor moveWithCells="1" sizeWithCells="1">
                  <from>
                    <xdr:col>21</xdr:col>
                    <xdr:colOff>19050</xdr:colOff>
                    <xdr:row>27</xdr:row>
                    <xdr:rowOff>50800</xdr:rowOff>
                  </from>
                  <to>
                    <xdr:col>21</xdr:col>
                    <xdr:colOff>203200</xdr:colOff>
                    <xdr:row>27</xdr:row>
                    <xdr:rowOff>209550</xdr:rowOff>
                  </to>
                </anchor>
              </controlPr>
            </control>
          </mc:Choice>
        </mc:AlternateContent>
        <mc:AlternateContent xmlns:mc="http://schemas.openxmlformats.org/markup-compatibility/2006">
          <mc:Choice Requires="x14">
            <control shapeId="33840" r:id="rId35" name="Check Box 48">
              <controlPr defaultSize="0" autoFill="0" autoLine="0" autoPict="0">
                <anchor moveWithCells="1" sizeWithCells="1">
                  <from>
                    <xdr:col>23</xdr:col>
                    <xdr:colOff>38100</xdr:colOff>
                    <xdr:row>27</xdr:row>
                    <xdr:rowOff>50800</xdr:rowOff>
                  </from>
                  <to>
                    <xdr:col>23</xdr:col>
                    <xdr:colOff>222250</xdr:colOff>
                    <xdr:row>27</xdr:row>
                    <xdr:rowOff>209550</xdr:rowOff>
                  </to>
                </anchor>
              </controlPr>
            </control>
          </mc:Choice>
        </mc:AlternateContent>
        <mc:AlternateContent xmlns:mc="http://schemas.openxmlformats.org/markup-compatibility/2006">
          <mc:Choice Requires="x14">
            <control shapeId="33841" r:id="rId36" name="Check Box 49">
              <controlPr defaultSize="0" autoFill="0" autoLine="0" autoPict="0">
                <anchor moveWithCells="1" sizeWithCells="1">
                  <from>
                    <xdr:col>5</xdr:col>
                    <xdr:colOff>19050</xdr:colOff>
                    <xdr:row>28</xdr:row>
                    <xdr:rowOff>50800</xdr:rowOff>
                  </from>
                  <to>
                    <xdr:col>5</xdr:col>
                    <xdr:colOff>203200</xdr:colOff>
                    <xdr:row>28</xdr:row>
                    <xdr:rowOff>209550</xdr:rowOff>
                  </to>
                </anchor>
              </controlPr>
            </control>
          </mc:Choice>
        </mc:AlternateContent>
        <mc:AlternateContent xmlns:mc="http://schemas.openxmlformats.org/markup-compatibility/2006">
          <mc:Choice Requires="x14">
            <control shapeId="33842" r:id="rId37" name="Check Box 50">
              <controlPr defaultSize="0" autoFill="0" autoLine="0" autoPict="0">
                <anchor moveWithCells="1" sizeWithCells="1">
                  <from>
                    <xdr:col>7</xdr:col>
                    <xdr:colOff>38100</xdr:colOff>
                    <xdr:row>28</xdr:row>
                    <xdr:rowOff>50800</xdr:rowOff>
                  </from>
                  <to>
                    <xdr:col>7</xdr:col>
                    <xdr:colOff>222250</xdr:colOff>
                    <xdr:row>28</xdr:row>
                    <xdr:rowOff>209550</xdr:rowOff>
                  </to>
                </anchor>
              </controlPr>
            </control>
          </mc:Choice>
        </mc:AlternateContent>
        <mc:AlternateContent xmlns:mc="http://schemas.openxmlformats.org/markup-compatibility/2006">
          <mc:Choice Requires="x14">
            <control shapeId="33843" r:id="rId38" name="Check Box 51">
              <controlPr defaultSize="0" autoFill="0" autoLine="0" autoPict="0">
                <anchor moveWithCells="1" sizeWithCells="1">
                  <from>
                    <xdr:col>13</xdr:col>
                    <xdr:colOff>19050</xdr:colOff>
                    <xdr:row>28</xdr:row>
                    <xdr:rowOff>50800</xdr:rowOff>
                  </from>
                  <to>
                    <xdr:col>13</xdr:col>
                    <xdr:colOff>203200</xdr:colOff>
                    <xdr:row>28</xdr:row>
                    <xdr:rowOff>209550</xdr:rowOff>
                  </to>
                </anchor>
              </controlPr>
            </control>
          </mc:Choice>
        </mc:AlternateContent>
        <mc:AlternateContent xmlns:mc="http://schemas.openxmlformats.org/markup-compatibility/2006">
          <mc:Choice Requires="x14">
            <control shapeId="33844" r:id="rId39" name="Check Box 52">
              <controlPr defaultSize="0" autoFill="0" autoLine="0" autoPict="0">
                <anchor moveWithCells="1" sizeWithCells="1">
                  <from>
                    <xdr:col>15</xdr:col>
                    <xdr:colOff>38100</xdr:colOff>
                    <xdr:row>28</xdr:row>
                    <xdr:rowOff>50800</xdr:rowOff>
                  </from>
                  <to>
                    <xdr:col>15</xdr:col>
                    <xdr:colOff>222250</xdr:colOff>
                    <xdr:row>28</xdr:row>
                    <xdr:rowOff>209550</xdr:rowOff>
                  </to>
                </anchor>
              </controlPr>
            </control>
          </mc:Choice>
        </mc:AlternateContent>
        <mc:AlternateContent xmlns:mc="http://schemas.openxmlformats.org/markup-compatibility/2006">
          <mc:Choice Requires="x14">
            <control shapeId="33845" r:id="rId40" name="Check Box 53">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33846" r:id="rId41" name="Check Box 54">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33847" r:id="rId42" name="Check Box 55">
              <controlPr defaultSize="0" autoFill="0" autoLine="0" autoPict="0">
                <anchor moveWithCells="1" sizeWithCells="1">
                  <from>
                    <xdr:col>10</xdr:col>
                    <xdr:colOff>19050</xdr:colOff>
                    <xdr:row>29</xdr:row>
                    <xdr:rowOff>50800</xdr:rowOff>
                  </from>
                  <to>
                    <xdr:col>11</xdr:col>
                    <xdr:colOff>0</xdr:colOff>
                    <xdr:row>29</xdr:row>
                    <xdr:rowOff>247650</xdr:rowOff>
                  </to>
                </anchor>
              </controlPr>
            </control>
          </mc:Choice>
        </mc:AlternateContent>
        <mc:AlternateContent xmlns:mc="http://schemas.openxmlformats.org/markup-compatibility/2006">
          <mc:Choice Requires="x14">
            <control shapeId="33848" r:id="rId43" name="Check Box 56">
              <controlPr defaultSize="0" autoFill="0" autoLine="0" autoPict="0">
                <anchor moveWithCells="1" sizeWithCells="1">
                  <from>
                    <xdr:col>12</xdr:col>
                    <xdr:colOff>38100</xdr:colOff>
                    <xdr:row>29</xdr:row>
                    <xdr:rowOff>38100</xdr:rowOff>
                  </from>
                  <to>
                    <xdr:col>13</xdr:col>
                    <xdr:colOff>12700</xdr:colOff>
                    <xdr:row>29</xdr:row>
                    <xdr:rowOff>260350</xdr:rowOff>
                  </to>
                </anchor>
              </controlPr>
            </control>
          </mc:Choice>
        </mc:AlternateContent>
        <mc:AlternateContent xmlns:mc="http://schemas.openxmlformats.org/markup-compatibility/2006">
          <mc:Choice Requires="x14">
            <control shapeId="33849" r:id="rId44" name="Check Box 57">
              <controlPr defaultSize="0" autoFill="0" autoLine="0" autoPict="0">
                <anchor moveWithCells="1" sizeWithCells="1">
                  <from>
                    <xdr:col>14</xdr:col>
                    <xdr:colOff>38100</xdr:colOff>
                    <xdr:row>29</xdr:row>
                    <xdr:rowOff>38100</xdr:rowOff>
                  </from>
                  <to>
                    <xdr:col>15</xdr:col>
                    <xdr:colOff>50800</xdr:colOff>
                    <xdr:row>29</xdr:row>
                    <xdr:rowOff>247650</xdr:rowOff>
                  </to>
                </anchor>
              </controlPr>
            </control>
          </mc:Choice>
        </mc:AlternateContent>
        <mc:AlternateContent xmlns:mc="http://schemas.openxmlformats.org/markup-compatibility/2006">
          <mc:Choice Requires="x14">
            <control shapeId="33850" r:id="rId45" name="Check Box 58">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33851" r:id="rId46" name="Check Box 59">
              <controlPr defaultSize="0" autoFill="0" autoLine="0" autoPict="0">
                <anchor moveWithCells="1" sizeWithCells="1">
                  <from>
                    <xdr:col>12</xdr:col>
                    <xdr:colOff>38100</xdr:colOff>
                    <xdr:row>30</xdr:row>
                    <xdr:rowOff>31750</xdr:rowOff>
                  </from>
                  <to>
                    <xdr:col>13</xdr:col>
                    <xdr:colOff>12700</xdr:colOff>
                    <xdr:row>30</xdr:row>
                    <xdr:rowOff>247650</xdr:rowOff>
                  </to>
                </anchor>
              </controlPr>
            </control>
          </mc:Choice>
        </mc:AlternateContent>
        <mc:AlternateContent xmlns:mc="http://schemas.openxmlformats.org/markup-compatibility/2006">
          <mc:Choice Requires="x14">
            <control shapeId="33854" r:id="rId47" name="Check Box 62">
              <controlPr defaultSize="0" autoFill="0" autoLine="0" autoPict="0">
                <anchor moveWithCells="1" sizeWithCells="1">
                  <from>
                    <xdr:col>19</xdr:col>
                    <xdr:colOff>50800</xdr:colOff>
                    <xdr:row>45</xdr:row>
                    <xdr:rowOff>260350</xdr:rowOff>
                  </from>
                  <to>
                    <xdr:col>20</xdr:col>
                    <xdr:colOff>12700</xdr:colOff>
                    <xdr:row>46</xdr:row>
                    <xdr:rowOff>260350</xdr:rowOff>
                  </to>
                </anchor>
              </controlPr>
            </control>
          </mc:Choice>
        </mc:AlternateContent>
        <mc:AlternateContent xmlns:mc="http://schemas.openxmlformats.org/markup-compatibility/2006">
          <mc:Choice Requires="x14">
            <control shapeId="33855" r:id="rId48" name="Check Box 63">
              <controlPr defaultSize="0" autoFill="0" autoLine="0" autoPict="0">
                <anchor moveWithCells="1">
                  <from>
                    <xdr:col>13</xdr:col>
                    <xdr:colOff>260350</xdr:colOff>
                    <xdr:row>39</xdr:row>
                    <xdr:rowOff>247650</xdr:rowOff>
                  </from>
                  <to>
                    <xdr:col>15</xdr:col>
                    <xdr:colOff>12700</xdr:colOff>
                    <xdr:row>41</xdr:row>
                    <xdr:rowOff>12700</xdr:rowOff>
                  </to>
                </anchor>
              </controlPr>
            </control>
          </mc:Choice>
        </mc:AlternateContent>
        <mc:AlternateContent xmlns:mc="http://schemas.openxmlformats.org/markup-compatibility/2006">
          <mc:Choice Requires="x14">
            <control shapeId="33856" r:id="rId49" name="Check Box 64">
              <controlPr defaultSize="0" autoFill="0" autoLine="0" autoPict="0">
                <anchor moveWithCells="1">
                  <from>
                    <xdr:col>19</xdr:col>
                    <xdr:colOff>260350</xdr:colOff>
                    <xdr:row>39</xdr:row>
                    <xdr:rowOff>247650</xdr:rowOff>
                  </from>
                  <to>
                    <xdr:col>21</xdr:col>
                    <xdr:colOff>19050</xdr:colOff>
                    <xdr:row>41</xdr:row>
                    <xdr:rowOff>19050</xdr:rowOff>
                  </to>
                </anchor>
              </controlPr>
            </control>
          </mc:Choice>
        </mc:AlternateContent>
        <mc:AlternateContent xmlns:mc="http://schemas.openxmlformats.org/markup-compatibility/2006">
          <mc:Choice Requires="x14">
            <control shapeId="33857" r:id="rId50" name="Check Box 65">
              <controlPr defaultSize="0" autoFill="0" autoLine="0" autoPict="0">
                <anchor moveWithCells="1" sizeWithCells="1">
                  <from>
                    <xdr:col>16</xdr:col>
                    <xdr:colOff>19050</xdr:colOff>
                    <xdr:row>47</xdr:row>
                    <xdr:rowOff>260350</xdr:rowOff>
                  </from>
                  <to>
                    <xdr:col>17</xdr:col>
                    <xdr:colOff>19050</xdr:colOff>
                    <xdr:row>49</xdr:row>
                    <xdr:rowOff>12700</xdr:rowOff>
                  </to>
                </anchor>
              </controlPr>
            </control>
          </mc:Choice>
        </mc:AlternateContent>
        <mc:AlternateContent xmlns:mc="http://schemas.openxmlformats.org/markup-compatibility/2006">
          <mc:Choice Requires="x14">
            <control shapeId="33858" r:id="rId51" name="Check Box 66">
              <controlPr defaultSize="0" autoFill="0" autoLine="0" autoPict="0">
                <anchor moveWithCells="1" sizeWithCells="1">
                  <from>
                    <xdr:col>6</xdr:col>
                    <xdr:colOff>19050</xdr:colOff>
                    <xdr:row>46</xdr:row>
                    <xdr:rowOff>260350</xdr:rowOff>
                  </from>
                  <to>
                    <xdr:col>7</xdr:col>
                    <xdr:colOff>19050</xdr:colOff>
                    <xdr:row>48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106"/>
  <sheetViews>
    <sheetView showGridLines="0" view="pageBreakPreview" zoomScaleNormal="100" zoomScaleSheetLayoutView="100" workbookViewId="0"/>
  </sheetViews>
  <sheetFormatPr defaultColWidth="9.1796875" defaultRowHeight="12"/>
  <cols>
    <col min="1" max="1" width="5.1796875" style="125" customWidth="1"/>
    <col min="2" max="15" width="4.81640625" style="125" customWidth="1"/>
    <col min="16" max="16" width="5.1796875" style="125" customWidth="1"/>
    <col min="17" max="19" width="4.81640625" style="125" customWidth="1"/>
    <col min="20" max="20" width="5.453125" style="125" customWidth="1"/>
    <col min="21" max="22" width="4.81640625" style="125" customWidth="1"/>
    <col min="23" max="23" width="1.453125" style="125" customWidth="1"/>
    <col min="24" max="25" width="3.81640625" style="125" customWidth="1"/>
    <col min="26" max="30" width="4.81640625" style="125" customWidth="1"/>
    <col min="31" max="39" width="3.81640625" style="125" customWidth="1"/>
    <col min="40" max="16384" width="9.1796875" style="125"/>
  </cols>
  <sheetData>
    <row r="1" spans="1:27" ht="21" customHeight="1">
      <c r="A1" s="259" t="s">
        <v>720</v>
      </c>
      <c r="B1" s="225"/>
      <c r="C1" s="225"/>
      <c r="D1" s="225"/>
      <c r="E1" s="225"/>
      <c r="F1" s="225"/>
      <c r="G1" s="225"/>
      <c r="H1" s="225"/>
      <c r="I1" s="225"/>
      <c r="J1" s="225"/>
      <c r="K1" s="225"/>
      <c r="L1" s="225"/>
      <c r="M1" s="225"/>
      <c r="N1" s="225"/>
      <c r="O1" s="225"/>
      <c r="P1" s="225"/>
      <c r="Q1" s="225"/>
      <c r="R1" s="225"/>
      <c r="S1" s="225"/>
      <c r="T1" s="225"/>
      <c r="U1" s="225"/>
      <c r="V1" s="225"/>
    </row>
    <row r="2" spans="1:27" ht="13">
      <c r="A2" s="910" t="s">
        <v>724</v>
      </c>
      <c r="B2" s="910"/>
      <c r="C2" s="910"/>
      <c r="D2" s="910"/>
      <c r="E2" s="910"/>
      <c r="F2" s="910"/>
      <c r="G2" s="910"/>
      <c r="H2" s="910"/>
      <c r="I2" s="910"/>
      <c r="J2" s="910"/>
      <c r="K2" s="910"/>
      <c r="L2" s="910"/>
      <c r="M2" s="910"/>
      <c r="N2" s="910"/>
      <c r="O2" s="910"/>
      <c r="P2" s="910"/>
      <c r="Q2" s="910"/>
      <c r="R2" s="910"/>
      <c r="S2" s="910"/>
      <c r="T2" s="910"/>
      <c r="U2" s="910"/>
      <c r="V2" s="910"/>
    </row>
    <row r="3" spans="1:27" ht="21" customHeight="1">
      <c r="A3" s="228"/>
      <c r="B3" s="692" t="s">
        <v>806</v>
      </c>
      <c r="C3" s="693"/>
      <c r="D3" s="693"/>
      <c r="E3" s="693"/>
      <c r="F3" s="693"/>
      <c r="G3" s="693"/>
      <c r="H3" s="693"/>
      <c r="I3" s="237"/>
      <c r="J3" s="238"/>
      <c r="K3" s="239"/>
      <c r="L3" s="239" t="s">
        <v>515</v>
      </c>
      <c r="M3" s="239"/>
      <c r="N3" s="239"/>
      <c r="O3" s="239" t="s">
        <v>516</v>
      </c>
      <c r="P3" s="239"/>
      <c r="Q3" s="239"/>
      <c r="R3" s="239" t="s">
        <v>517</v>
      </c>
      <c r="S3" s="239"/>
      <c r="T3" s="239"/>
      <c r="U3" s="240"/>
      <c r="V3" s="241"/>
    </row>
    <row r="4" spans="1:27" ht="21" customHeight="1">
      <c r="A4" s="228"/>
      <c r="B4" s="695"/>
      <c r="C4" s="696"/>
      <c r="D4" s="696"/>
      <c r="E4" s="696"/>
      <c r="F4" s="696"/>
      <c r="G4" s="696"/>
      <c r="H4" s="697"/>
      <c r="I4" s="939" t="s">
        <v>518</v>
      </c>
      <c r="J4" s="703"/>
      <c r="K4" s="703"/>
      <c r="L4" s="703"/>
      <c r="M4" s="703"/>
      <c r="N4" s="703"/>
      <c r="O4" s="703"/>
      <c r="P4" s="109" t="s">
        <v>519</v>
      </c>
      <c r="Q4" s="703"/>
      <c r="R4" s="703"/>
      <c r="S4" s="109" t="s">
        <v>520</v>
      </c>
      <c r="T4" s="703"/>
      <c r="U4" s="703"/>
      <c r="V4" s="110" t="s">
        <v>521</v>
      </c>
    </row>
    <row r="5" spans="1:27" ht="21" customHeight="1">
      <c r="A5" s="228"/>
      <c r="B5" s="698"/>
      <c r="C5" s="699"/>
      <c r="D5" s="699"/>
      <c r="E5" s="699"/>
      <c r="F5" s="699"/>
      <c r="G5" s="699"/>
      <c r="H5" s="700"/>
      <c r="I5" s="940" t="s">
        <v>522</v>
      </c>
      <c r="J5" s="941"/>
      <c r="K5" s="941"/>
      <c r="L5" s="113" t="s">
        <v>523</v>
      </c>
      <c r="M5" s="112"/>
      <c r="N5" s="114" t="s">
        <v>524</v>
      </c>
      <c r="O5" s="113" t="s">
        <v>525</v>
      </c>
      <c r="P5" s="112"/>
      <c r="Q5" s="112" t="s">
        <v>526</v>
      </c>
      <c r="R5" s="112"/>
      <c r="S5" s="113" t="s">
        <v>523</v>
      </c>
      <c r="T5" s="112"/>
      <c r="U5" s="704" t="s">
        <v>527</v>
      </c>
      <c r="V5" s="705"/>
    </row>
    <row r="6" spans="1:27" ht="21" customHeight="1">
      <c r="A6" s="228"/>
      <c r="B6" s="692" t="s">
        <v>713</v>
      </c>
      <c r="C6" s="693"/>
      <c r="D6" s="693"/>
      <c r="E6" s="693"/>
      <c r="F6" s="693"/>
      <c r="G6" s="693"/>
      <c r="H6" s="694"/>
      <c r="I6" s="242"/>
      <c r="J6" s="926" t="s">
        <v>714</v>
      </c>
      <c r="K6" s="926"/>
      <c r="L6" s="243"/>
      <c r="M6" s="926" t="s">
        <v>715</v>
      </c>
      <c r="N6" s="926"/>
      <c r="O6" s="926"/>
      <c r="P6" s="243"/>
      <c r="Q6" s="244" t="s">
        <v>716</v>
      </c>
      <c r="R6" s="244"/>
      <c r="S6" s="244"/>
      <c r="T6" s="244"/>
      <c r="U6" s="245"/>
      <c r="V6" s="246"/>
    </row>
    <row r="7" spans="1:27" ht="21" customHeight="1">
      <c r="A7" s="228"/>
      <c r="B7" s="698"/>
      <c r="C7" s="699"/>
      <c r="D7" s="699"/>
      <c r="E7" s="699"/>
      <c r="F7" s="699"/>
      <c r="G7" s="699"/>
      <c r="H7" s="700"/>
      <c r="I7" s="247"/>
      <c r="J7" s="927" t="s">
        <v>717</v>
      </c>
      <c r="K7" s="927"/>
      <c r="L7" s="927"/>
      <c r="M7" s="927"/>
      <c r="N7" s="927"/>
      <c r="O7" s="248"/>
      <c r="P7" s="249" t="s">
        <v>718</v>
      </c>
      <c r="Q7" s="249"/>
      <c r="R7" s="249"/>
      <c r="S7" s="249"/>
      <c r="T7" s="250"/>
      <c r="U7" s="250"/>
      <c r="V7" s="251"/>
    </row>
    <row r="8" spans="1:27" ht="21" customHeight="1">
      <c r="A8" s="228"/>
      <c r="B8" s="692" t="s">
        <v>719</v>
      </c>
      <c r="C8" s="693"/>
      <c r="D8" s="693"/>
      <c r="E8" s="693"/>
      <c r="F8" s="693"/>
      <c r="G8" s="693"/>
      <c r="H8" s="694"/>
      <c r="I8" s="264"/>
      <c r="J8" s="928" t="s">
        <v>722</v>
      </c>
      <c r="K8" s="928"/>
      <c r="L8" s="928"/>
      <c r="M8" s="928"/>
      <c r="N8" s="928"/>
      <c r="O8" s="928"/>
      <c r="P8" s="928"/>
      <c r="Q8" s="928"/>
      <c r="R8" s="928"/>
      <c r="S8" s="928"/>
      <c r="T8" s="928"/>
      <c r="U8" s="928"/>
      <c r="V8" s="929"/>
    </row>
    <row r="9" spans="1:27" ht="40.5" customHeight="1">
      <c r="A9" s="228"/>
      <c r="B9" s="695"/>
      <c r="C9" s="696"/>
      <c r="D9" s="696"/>
      <c r="E9" s="696"/>
      <c r="F9" s="696"/>
      <c r="G9" s="696"/>
      <c r="H9" s="697"/>
      <c r="I9" s="267"/>
      <c r="J9" s="930" t="s">
        <v>727</v>
      </c>
      <c r="K9" s="931"/>
      <c r="L9" s="931"/>
      <c r="M9" s="931"/>
      <c r="N9" s="931"/>
      <c r="O9" s="931"/>
      <c r="P9" s="931"/>
      <c r="Q9" s="931"/>
      <c r="R9" s="931"/>
      <c r="S9" s="931"/>
      <c r="T9" s="931"/>
      <c r="U9" s="931"/>
      <c r="V9" s="932"/>
    </row>
    <row r="10" spans="1:27" ht="21" customHeight="1">
      <c r="A10" s="228"/>
      <c r="B10" s="695"/>
      <c r="C10" s="696"/>
      <c r="D10" s="696"/>
      <c r="E10" s="696"/>
      <c r="F10" s="696"/>
      <c r="G10" s="696"/>
      <c r="H10" s="697"/>
      <c r="I10" s="267"/>
      <c r="J10" s="930" t="s">
        <v>723</v>
      </c>
      <c r="K10" s="931"/>
      <c r="L10" s="931"/>
      <c r="M10" s="931"/>
      <c r="N10" s="931"/>
      <c r="O10" s="931"/>
      <c r="P10" s="931"/>
      <c r="Q10" s="931"/>
      <c r="R10" s="931"/>
      <c r="S10" s="931"/>
      <c r="T10" s="931"/>
      <c r="U10" s="931"/>
      <c r="V10" s="932"/>
    </row>
    <row r="11" spans="1:27" ht="18" customHeight="1">
      <c r="A11" s="225"/>
      <c r="B11" s="695"/>
      <c r="C11" s="696"/>
      <c r="D11" s="696"/>
      <c r="E11" s="696"/>
      <c r="F11" s="696"/>
      <c r="G11" s="696"/>
      <c r="H11" s="697"/>
      <c r="I11" s="933"/>
      <c r="J11" s="934" t="s">
        <v>908</v>
      </c>
      <c r="K11" s="935"/>
      <c r="L11" s="935"/>
      <c r="M11" s="935"/>
      <c r="N11" s="935"/>
      <c r="O11" s="935"/>
      <c r="P11" s="935"/>
      <c r="Q11" s="935"/>
      <c r="R11" s="935"/>
      <c r="S11" s="935"/>
      <c r="T11" s="935"/>
      <c r="U11" s="935"/>
      <c r="V11" s="936"/>
    </row>
    <row r="12" spans="1:27" ht="18" customHeight="1">
      <c r="B12" s="698"/>
      <c r="C12" s="699"/>
      <c r="D12" s="699"/>
      <c r="E12" s="699"/>
      <c r="F12" s="699"/>
      <c r="G12" s="699"/>
      <c r="H12" s="700"/>
      <c r="I12" s="845"/>
      <c r="J12" s="937" t="s">
        <v>909</v>
      </c>
      <c r="K12" s="937"/>
      <c r="L12" s="937"/>
      <c r="M12" s="937"/>
      <c r="N12" s="938"/>
      <c r="O12" s="938"/>
      <c r="P12" s="938"/>
      <c r="Q12" s="938"/>
      <c r="R12" s="938"/>
      <c r="S12" s="938"/>
      <c r="T12" s="938"/>
      <c r="U12" s="938"/>
      <c r="V12" s="428" t="s">
        <v>538</v>
      </c>
    </row>
    <row r="15" spans="1:27" ht="21" customHeight="1">
      <c r="A15" s="320" t="s">
        <v>721</v>
      </c>
    </row>
    <row r="16" spans="1:27" ht="13">
      <c r="A16" s="910" t="s">
        <v>645</v>
      </c>
      <c r="B16" s="910"/>
      <c r="C16" s="910"/>
      <c r="D16" s="910"/>
      <c r="E16" s="910"/>
      <c r="F16" s="910"/>
      <c r="G16" s="910"/>
      <c r="H16" s="910"/>
      <c r="I16" s="910"/>
      <c r="J16" s="910"/>
      <c r="K16" s="910"/>
      <c r="L16" s="910"/>
      <c r="M16" s="910"/>
      <c r="N16" s="910"/>
      <c r="O16" s="910"/>
      <c r="P16" s="910"/>
      <c r="Q16" s="910"/>
      <c r="R16" s="910"/>
      <c r="S16" s="910"/>
      <c r="T16" s="910"/>
      <c r="U16" s="910"/>
      <c r="V16" s="910"/>
      <c r="W16" s="156"/>
      <c r="X16" s="178"/>
      <c r="Y16" s="178"/>
      <c r="Z16" s="178"/>
      <c r="AA16" s="178"/>
    </row>
    <row r="17" spans="1:22" s="225" customFormat="1" ht="21" customHeight="1">
      <c r="A17" s="255"/>
      <c r="B17" s="692" t="s">
        <v>813</v>
      </c>
      <c r="C17" s="693"/>
      <c r="D17" s="693"/>
      <c r="E17" s="693"/>
      <c r="F17" s="693"/>
      <c r="G17" s="693"/>
      <c r="H17" s="693"/>
      <c r="I17" s="280"/>
      <c r="J17" s="281"/>
      <c r="K17" s="282"/>
      <c r="L17" s="282" t="s">
        <v>515</v>
      </c>
      <c r="M17" s="282"/>
      <c r="N17" s="282"/>
      <c r="O17" s="282" t="s">
        <v>516</v>
      </c>
      <c r="P17" s="282"/>
      <c r="Q17" s="282"/>
      <c r="R17" s="282" t="s">
        <v>517</v>
      </c>
      <c r="S17" s="282"/>
      <c r="T17" s="282"/>
      <c r="U17" s="283"/>
      <c r="V17" s="284"/>
    </row>
    <row r="18" spans="1:22" s="225" customFormat="1" ht="21" customHeight="1">
      <c r="A18" s="255"/>
      <c r="B18" s="695"/>
      <c r="C18" s="696"/>
      <c r="D18" s="696"/>
      <c r="E18" s="696"/>
      <c r="F18" s="696"/>
      <c r="G18" s="696"/>
      <c r="H18" s="697"/>
      <c r="I18" s="939" t="s">
        <v>518</v>
      </c>
      <c r="J18" s="703"/>
      <c r="K18" s="703"/>
      <c r="L18" s="703"/>
      <c r="M18" s="703"/>
      <c r="N18" s="703"/>
      <c r="O18" s="703"/>
      <c r="P18" s="109" t="s">
        <v>519</v>
      </c>
      <c r="Q18" s="703"/>
      <c r="R18" s="703"/>
      <c r="S18" s="109" t="s">
        <v>520</v>
      </c>
      <c r="T18" s="703"/>
      <c r="U18" s="703"/>
      <c r="V18" s="110" t="s">
        <v>521</v>
      </c>
    </row>
    <row r="19" spans="1:22" s="225" customFormat="1" ht="21" customHeight="1">
      <c r="A19" s="255"/>
      <c r="B19" s="695"/>
      <c r="C19" s="696"/>
      <c r="D19" s="696"/>
      <c r="E19" s="696"/>
      <c r="F19" s="696"/>
      <c r="G19" s="696"/>
      <c r="H19" s="697"/>
      <c r="I19" s="955" t="s">
        <v>522</v>
      </c>
      <c r="J19" s="956"/>
      <c r="K19" s="956"/>
      <c r="L19" s="285" t="s">
        <v>523</v>
      </c>
      <c r="M19" s="286"/>
      <c r="N19" s="250" t="s">
        <v>524</v>
      </c>
      <c r="O19" s="285" t="s">
        <v>525</v>
      </c>
      <c r="P19" s="286"/>
      <c r="Q19" s="286" t="s">
        <v>526</v>
      </c>
      <c r="R19" s="286"/>
      <c r="S19" s="285" t="s">
        <v>523</v>
      </c>
      <c r="T19" s="286"/>
      <c r="U19" s="957" t="s">
        <v>527</v>
      </c>
      <c r="V19" s="958"/>
    </row>
    <row r="20" spans="1:22" s="225" customFormat="1" ht="15" customHeight="1">
      <c r="A20" s="255"/>
      <c r="B20" s="253"/>
      <c r="C20" s="254"/>
      <c r="D20" s="254"/>
      <c r="E20" s="287"/>
      <c r="F20" s="942" t="s">
        <v>788</v>
      </c>
      <c r="G20" s="942"/>
      <c r="H20" s="943"/>
      <c r="I20" s="286"/>
      <c r="J20" s="948" t="s">
        <v>789</v>
      </c>
      <c r="K20" s="948"/>
      <c r="L20" s="948"/>
      <c r="M20" s="948"/>
      <c r="N20" s="948"/>
      <c r="O20" s="286"/>
      <c r="P20" s="949" t="s">
        <v>790</v>
      </c>
      <c r="Q20" s="949"/>
      <c r="R20" s="949"/>
      <c r="S20" s="286"/>
      <c r="T20" s="948" t="s">
        <v>791</v>
      </c>
      <c r="U20" s="948"/>
      <c r="V20" s="950"/>
    </row>
    <row r="21" spans="1:22" s="225" customFormat="1" ht="15" customHeight="1">
      <c r="A21" s="255"/>
      <c r="B21" s="253"/>
      <c r="C21" s="254"/>
      <c r="D21" s="254"/>
      <c r="E21" s="287"/>
      <c r="F21" s="944"/>
      <c r="G21" s="944"/>
      <c r="H21" s="945"/>
      <c r="I21" s="250"/>
      <c r="J21" s="951" t="s">
        <v>792</v>
      </c>
      <c r="K21" s="951"/>
      <c r="L21" s="951"/>
      <c r="M21" s="951"/>
      <c r="N21" s="951"/>
      <c r="O21" s="250"/>
      <c r="P21" s="951" t="s">
        <v>793</v>
      </c>
      <c r="Q21" s="951"/>
      <c r="R21" s="951"/>
      <c r="S21" s="951"/>
      <c r="T21" s="951"/>
      <c r="U21" s="951"/>
      <c r="V21" s="952"/>
    </row>
    <row r="22" spans="1:22" s="225" customFormat="1" ht="15" customHeight="1">
      <c r="A22" s="255"/>
      <c r="B22" s="253"/>
      <c r="C22" s="254"/>
      <c r="D22" s="254"/>
      <c r="E22" s="288"/>
      <c r="F22" s="946"/>
      <c r="G22" s="946"/>
      <c r="H22" s="947"/>
      <c r="I22" s="250"/>
      <c r="J22" s="953" t="s">
        <v>794</v>
      </c>
      <c r="K22" s="953"/>
      <c r="L22" s="953"/>
      <c r="M22" s="953"/>
      <c r="N22" s="953"/>
      <c r="O22" s="953"/>
      <c r="P22" s="250"/>
      <c r="Q22" s="953" t="s">
        <v>795</v>
      </c>
      <c r="R22" s="953"/>
      <c r="S22" s="953"/>
      <c r="T22" s="953"/>
      <c r="U22" s="953"/>
      <c r="V22" s="954"/>
    </row>
    <row r="23" spans="1:22" s="225" customFormat="1" ht="30" customHeight="1">
      <c r="A23" s="255"/>
      <c r="B23" s="692" t="s">
        <v>812</v>
      </c>
      <c r="C23" s="693"/>
      <c r="D23" s="693"/>
      <c r="E23" s="693"/>
      <c r="F23" s="693"/>
      <c r="G23" s="693"/>
      <c r="H23" s="694"/>
      <c r="I23" s="959" t="s">
        <v>646</v>
      </c>
      <c r="J23" s="959"/>
      <c r="K23" s="959"/>
      <c r="L23" s="960" t="s">
        <v>530</v>
      </c>
      <c r="M23" s="960"/>
      <c r="N23" s="960"/>
      <c r="O23" s="960"/>
      <c r="P23" s="960"/>
      <c r="Q23" s="960"/>
      <c r="R23" s="960"/>
      <c r="S23" s="960"/>
      <c r="T23" s="960"/>
      <c r="U23" s="960"/>
      <c r="V23" s="961"/>
    </row>
    <row r="24" spans="1:22" s="225" customFormat="1" ht="15" customHeight="1">
      <c r="A24" s="255"/>
      <c r="B24" s="253"/>
      <c r="C24" s="254"/>
      <c r="D24" s="254"/>
      <c r="E24" s="287"/>
      <c r="F24" s="942" t="s">
        <v>643</v>
      </c>
      <c r="G24" s="942"/>
      <c r="H24" s="943"/>
      <c r="I24" s="289"/>
      <c r="J24" s="962" t="s">
        <v>796</v>
      </c>
      <c r="K24" s="962"/>
      <c r="L24" s="962"/>
      <c r="M24" s="286"/>
      <c r="N24" s="948" t="s">
        <v>789</v>
      </c>
      <c r="O24" s="948"/>
      <c r="P24" s="948"/>
      <c r="Q24" s="948"/>
      <c r="R24" s="948"/>
      <c r="S24" s="286"/>
      <c r="T24" s="948" t="s">
        <v>797</v>
      </c>
      <c r="U24" s="948"/>
      <c r="V24" s="950"/>
    </row>
    <row r="25" spans="1:22" s="225" customFormat="1" ht="15" customHeight="1">
      <c r="A25" s="255"/>
      <c r="B25" s="253"/>
      <c r="C25" s="254"/>
      <c r="D25" s="254"/>
      <c r="E25" s="287"/>
      <c r="F25" s="944"/>
      <c r="G25" s="944"/>
      <c r="H25" s="945"/>
      <c r="I25" s="290"/>
      <c r="J25" s="963" t="s">
        <v>798</v>
      </c>
      <c r="K25" s="963"/>
      <c r="L25" s="963"/>
      <c r="M25" s="250"/>
      <c r="N25" s="951" t="s">
        <v>799</v>
      </c>
      <c r="O25" s="951"/>
      <c r="P25" s="951"/>
      <c r="Q25" s="250"/>
      <c r="R25" s="951" t="s">
        <v>800</v>
      </c>
      <c r="S25" s="951"/>
      <c r="T25" s="951"/>
      <c r="U25" s="951"/>
      <c r="V25" s="952"/>
    </row>
    <row r="26" spans="1:22" s="225" customFormat="1" ht="15" customHeight="1">
      <c r="A26" s="255"/>
      <c r="B26" s="253"/>
      <c r="C26" s="254"/>
      <c r="D26" s="254"/>
      <c r="E26" s="288"/>
      <c r="F26" s="946"/>
      <c r="G26" s="946"/>
      <c r="H26" s="947"/>
      <c r="I26" s="290"/>
      <c r="J26" s="964" t="s">
        <v>801</v>
      </c>
      <c r="K26" s="964"/>
      <c r="L26" s="964"/>
      <c r="M26" s="250"/>
      <c r="N26" s="953" t="s">
        <v>802</v>
      </c>
      <c r="O26" s="953"/>
      <c r="P26" s="953"/>
      <c r="Q26" s="953"/>
      <c r="R26" s="953"/>
      <c r="S26" s="114"/>
      <c r="T26" s="965" t="s">
        <v>803</v>
      </c>
      <c r="U26" s="965"/>
      <c r="V26" s="966"/>
    </row>
    <row r="27" spans="1:22" s="225" customFormat="1" ht="21" customHeight="1">
      <c r="A27" s="255"/>
      <c r="B27" s="682" t="s">
        <v>807</v>
      </c>
      <c r="C27" s="662"/>
      <c r="D27" s="662"/>
      <c r="E27" s="662"/>
      <c r="F27" s="662"/>
      <c r="G27" s="662"/>
      <c r="H27" s="663"/>
      <c r="I27" s="701" t="s">
        <v>518</v>
      </c>
      <c r="J27" s="702"/>
      <c r="K27" s="702"/>
      <c r="L27" s="702"/>
      <c r="M27" s="702"/>
      <c r="N27" s="702"/>
      <c r="O27" s="702"/>
      <c r="P27" s="118" t="s">
        <v>519</v>
      </c>
      <c r="Q27" s="702"/>
      <c r="R27" s="702"/>
      <c r="S27" s="118" t="s">
        <v>520</v>
      </c>
      <c r="T27" s="702"/>
      <c r="U27" s="702"/>
      <c r="V27" s="119" t="s">
        <v>521</v>
      </c>
    </row>
    <row r="28" spans="1:22" s="225" customFormat="1" ht="21" customHeight="1">
      <c r="A28" s="255"/>
      <c r="B28" s="683"/>
      <c r="C28" s="684"/>
      <c r="D28" s="684"/>
      <c r="E28" s="684"/>
      <c r="F28" s="684"/>
      <c r="G28" s="684"/>
      <c r="H28" s="685"/>
      <c r="I28" s="924" t="s">
        <v>522</v>
      </c>
      <c r="J28" s="925"/>
      <c r="K28" s="925"/>
      <c r="L28" s="122" t="s">
        <v>523</v>
      </c>
      <c r="M28" s="121"/>
      <c r="N28" s="121" t="s">
        <v>524</v>
      </c>
      <c r="O28" s="122" t="s">
        <v>525</v>
      </c>
      <c r="P28" s="121"/>
      <c r="Q28" s="121" t="s">
        <v>526</v>
      </c>
      <c r="R28" s="121"/>
      <c r="S28" s="122" t="s">
        <v>523</v>
      </c>
      <c r="T28" s="121"/>
      <c r="U28" s="712" t="s">
        <v>527</v>
      </c>
      <c r="V28" s="713"/>
    </row>
    <row r="29" spans="1:22" s="225" customFormat="1" ht="21" customHeight="1">
      <c r="A29" s="255"/>
      <c r="B29" s="711"/>
      <c r="C29" s="664"/>
      <c r="D29" s="664"/>
      <c r="E29" s="664"/>
      <c r="F29" s="664"/>
      <c r="G29" s="664"/>
      <c r="H29" s="665"/>
      <c r="I29" s="123" t="s">
        <v>531</v>
      </c>
      <c r="J29" s="114"/>
      <c r="K29" s="114"/>
      <c r="L29" s="114"/>
      <c r="M29" s="114"/>
      <c r="N29" s="114"/>
      <c r="O29" s="114"/>
      <c r="P29" s="114"/>
      <c r="Q29" s="114" t="s">
        <v>532</v>
      </c>
      <c r="R29" s="114" t="s">
        <v>533</v>
      </c>
      <c r="S29" s="114"/>
      <c r="T29" s="114" t="s">
        <v>529</v>
      </c>
      <c r="U29" s="114"/>
      <c r="V29" s="124"/>
    </row>
    <row r="30" spans="1:22" s="225" customFormat="1" ht="30" customHeight="1">
      <c r="A30" s="255"/>
      <c r="B30" s="686" t="s">
        <v>808</v>
      </c>
      <c r="C30" s="670"/>
      <c r="D30" s="670"/>
      <c r="E30" s="670"/>
      <c r="F30" s="670"/>
      <c r="G30" s="670"/>
      <c r="H30" s="671"/>
      <c r="I30" s="916" t="s">
        <v>646</v>
      </c>
      <c r="J30" s="916"/>
      <c r="K30" s="916"/>
      <c r="L30" s="917" t="s">
        <v>918</v>
      </c>
      <c r="M30" s="709"/>
      <c r="N30" s="918"/>
      <c r="O30" s="922"/>
      <c r="P30" s="923"/>
      <c r="Q30" s="923"/>
      <c r="R30" s="419" t="s">
        <v>523</v>
      </c>
      <c r="S30" s="923"/>
      <c r="T30" s="923"/>
      <c r="U30" s="923"/>
      <c r="V30" s="420" t="s">
        <v>538</v>
      </c>
    </row>
    <row r="31" spans="1:22" s="225" customFormat="1" ht="30" customHeight="1">
      <c r="A31" s="255"/>
      <c r="B31" s="686" t="s">
        <v>731</v>
      </c>
      <c r="C31" s="670"/>
      <c r="D31" s="670"/>
      <c r="E31" s="670"/>
      <c r="F31" s="670"/>
      <c r="G31" s="670"/>
      <c r="H31" s="671"/>
      <c r="I31" s="919"/>
      <c r="J31" s="920"/>
      <c r="K31" s="920"/>
      <c r="L31" s="920"/>
      <c r="M31" s="920"/>
      <c r="N31" s="920"/>
      <c r="O31" s="920"/>
      <c r="P31" s="920"/>
      <c r="Q31" s="920"/>
      <c r="R31" s="920"/>
      <c r="S31" s="920"/>
      <c r="T31" s="920"/>
      <c r="U31" s="920"/>
      <c r="V31" s="921"/>
    </row>
    <row r="32" spans="1:22" s="225" customFormat="1" ht="18" customHeight="1">
      <c r="B32" s="914" t="s">
        <v>804</v>
      </c>
      <c r="C32" s="914"/>
      <c r="D32" s="914"/>
      <c r="E32" s="914"/>
      <c r="F32" s="914"/>
      <c r="G32" s="914"/>
      <c r="H32" s="914"/>
      <c r="I32" s="914"/>
      <c r="J32" s="914"/>
      <c r="K32" s="914"/>
      <c r="L32" s="914"/>
      <c r="M32" s="914"/>
      <c r="N32" s="914"/>
      <c r="O32" s="914"/>
      <c r="P32" s="914"/>
      <c r="Q32" s="914"/>
      <c r="R32" s="914"/>
      <c r="S32" s="914"/>
      <c r="T32" s="914"/>
      <c r="U32" s="914"/>
      <c r="V32" s="914"/>
    </row>
    <row r="33" spans="2:22" s="225" customFormat="1" ht="18" customHeight="1">
      <c r="B33" s="915" t="s">
        <v>805</v>
      </c>
      <c r="C33" s="915"/>
      <c r="D33" s="915"/>
      <c r="E33" s="915"/>
      <c r="F33" s="915"/>
      <c r="G33" s="915"/>
      <c r="H33" s="915"/>
      <c r="I33" s="915"/>
      <c r="J33" s="915"/>
      <c r="K33" s="915"/>
      <c r="L33" s="915"/>
      <c r="M33" s="915"/>
      <c r="N33" s="915"/>
      <c r="O33" s="915"/>
      <c r="P33" s="915"/>
      <c r="Q33" s="915"/>
      <c r="R33" s="915"/>
      <c r="S33" s="915"/>
      <c r="T33" s="915"/>
      <c r="U33" s="915"/>
      <c r="V33" s="915"/>
    </row>
    <row r="34" spans="2:22" s="225" customFormat="1" ht="7.5" customHeight="1">
      <c r="B34" s="915"/>
      <c r="C34" s="915"/>
      <c r="D34" s="915"/>
      <c r="E34" s="915"/>
      <c r="F34" s="915"/>
      <c r="G34" s="915"/>
      <c r="H34" s="915"/>
      <c r="I34" s="915"/>
      <c r="J34" s="915"/>
      <c r="K34" s="915"/>
      <c r="L34" s="915"/>
      <c r="M34" s="915"/>
      <c r="N34" s="915"/>
      <c r="O34" s="915"/>
      <c r="P34" s="915"/>
      <c r="Q34" s="915"/>
      <c r="R34" s="915"/>
      <c r="S34" s="915"/>
      <c r="T34" s="915"/>
      <c r="U34" s="915"/>
      <c r="V34" s="915"/>
    </row>
    <row r="35" spans="2:22" ht="7.5" customHeight="1"/>
    <row r="36" spans="2:22" ht="18" customHeight="1"/>
    <row r="37" spans="2:22" ht="18" customHeight="1"/>
    <row r="38" spans="2:22" ht="18" customHeight="1"/>
    <row r="39" spans="2:22" ht="18" customHeight="1"/>
    <row r="40" spans="2:22" ht="18" customHeight="1"/>
    <row r="41" spans="2:22" ht="18" customHeight="1"/>
    <row r="42" spans="2:22" ht="18" customHeight="1"/>
    <row r="43" spans="2:22" ht="18" customHeight="1"/>
    <row r="44" spans="2:22" ht="18" customHeight="1"/>
    <row r="45" spans="2:22" ht="18" customHeight="1"/>
    <row r="46" spans="2:22" ht="18" customHeight="1"/>
    <row r="47" spans="2:22" ht="18" customHeight="1"/>
    <row r="48" spans="2: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sheetData>
  <mergeCells count="66">
    <mergeCell ref="B23:H23"/>
    <mergeCell ref="I23:K23"/>
    <mergeCell ref="L23:N23"/>
    <mergeCell ref="O23:V23"/>
    <mergeCell ref="F24:H26"/>
    <mergeCell ref="J24:L24"/>
    <mergeCell ref="N24:R24"/>
    <mergeCell ref="T24:V24"/>
    <mergeCell ref="J25:L25"/>
    <mergeCell ref="N25:P25"/>
    <mergeCell ref="R25:V25"/>
    <mergeCell ref="J26:L26"/>
    <mergeCell ref="N26:R26"/>
    <mergeCell ref="T26:V26"/>
    <mergeCell ref="A16:V16"/>
    <mergeCell ref="F20:H22"/>
    <mergeCell ref="J20:N20"/>
    <mergeCell ref="P20:R20"/>
    <mergeCell ref="T20:V20"/>
    <mergeCell ref="J21:N21"/>
    <mergeCell ref="P21:V21"/>
    <mergeCell ref="J22:O22"/>
    <mergeCell ref="Q22:V22"/>
    <mergeCell ref="B17:H19"/>
    <mergeCell ref="I18:L18"/>
    <mergeCell ref="M18:O18"/>
    <mergeCell ref="Q18:R18"/>
    <mergeCell ref="T18:U18"/>
    <mergeCell ref="I19:K19"/>
    <mergeCell ref="U19:V19"/>
    <mergeCell ref="A2:V2"/>
    <mergeCell ref="B3:H5"/>
    <mergeCell ref="I4:L4"/>
    <mergeCell ref="M4:O4"/>
    <mergeCell ref="Q4:R4"/>
    <mergeCell ref="T4:U4"/>
    <mergeCell ref="I5:K5"/>
    <mergeCell ref="U5:V5"/>
    <mergeCell ref="J9:V9"/>
    <mergeCell ref="J10:V10"/>
    <mergeCell ref="B8:H12"/>
    <mergeCell ref="I11:I12"/>
    <mergeCell ref="J11:V11"/>
    <mergeCell ref="J12:M12"/>
    <mergeCell ref="N12:U12"/>
    <mergeCell ref="B6:H7"/>
    <mergeCell ref="J6:K6"/>
    <mergeCell ref="M6:O6"/>
    <mergeCell ref="J7:N7"/>
    <mergeCell ref="J8:V8"/>
    <mergeCell ref="B27:H29"/>
    <mergeCell ref="I27:L27"/>
    <mergeCell ref="M27:O27"/>
    <mergeCell ref="Q27:R27"/>
    <mergeCell ref="T27:U27"/>
    <mergeCell ref="I28:K28"/>
    <mergeCell ref="U28:V28"/>
    <mergeCell ref="B32:V32"/>
    <mergeCell ref="B33:V34"/>
    <mergeCell ref="B30:H30"/>
    <mergeCell ref="I30:K30"/>
    <mergeCell ref="L30:N30"/>
    <mergeCell ref="B31:H31"/>
    <mergeCell ref="I31:V31"/>
    <mergeCell ref="O30:Q30"/>
    <mergeCell ref="S30:U30"/>
  </mergeCells>
  <phoneticPr fontId="8"/>
  <pageMargins left="0.70866141732283472" right="0.70866141732283472" top="0.55118110236220474" bottom="0.35433070866141736" header="0.31496062992125984" footer="0.31496062992125984"/>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5" r:id="rId4" name="Check Box 9">
              <controlPr defaultSize="0" autoFill="0" autoLine="0" autoPict="0">
                <anchor moveWithCells="1" sizeWithCells="1">
                  <from>
                    <xdr:col>10</xdr:col>
                    <xdr:colOff>95250</xdr:colOff>
                    <xdr:row>2</xdr:row>
                    <xdr:rowOff>50800</xdr:rowOff>
                  </from>
                  <to>
                    <xdr:col>11</xdr:col>
                    <xdr:colOff>19050</xdr:colOff>
                    <xdr:row>2</xdr:row>
                    <xdr:rowOff>241300</xdr:rowOff>
                  </to>
                </anchor>
              </controlPr>
            </control>
          </mc:Choice>
        </mc:AlternateContent>
        <mc:AlternateContent xmlns:mc="http://schemas.openxmlformats.org/markup-compatibility/2006">
          <mc:Choice Requires="x14">
            <control shapeId="24586" r:id="rId5" name="Check Box 10">
              <controlPr defaultSize="0" autoFill="0" autoLine="0" autoPict="0">
                <anchor moveWithCells="1" sizeWithCells="1">
                  <from>
                    <xdr:col>16</xdr:col>
                    <xdr:colOff>114300</xdr:colOff>
                    <xdr:row>2</xdr:row>
                    <xdr:rowOff>38100</xdr:rowOff>
                  </from>
                  <to>
                    <xdr:col>17</xdr:col>
                    <xdr:colOff>38100</xdr:colOff>
                    <xdr:row>2</xdr:row>
                    <xdr:rowOff>228600</xdr:rowOff>
                  </to>
                </anchor>
              </controlPr>
            </control>
          </mc:Choice>
        </mc:AlternateContent>
        <mc:AlternateContent xmlns:mc="http://schemas.openxmlformats.org/markup-compatibility/2006">
          <mc:Choice Requires="x14">
            <control shapeId="24587" r:id="rId6" name="Check Box 11">
              <controlPr defaultSize="0" autoFill="0" autoLine="0" autoPict="0">
                <anchor moveWithCells="1" sizeWithCells="1">
                  <from>
                    <xdr:col>8</xdr:col>
                    <xdr:colOff>50800</xdr:colOff>
                    <xdr:row>5</xdr:row>
                    <xdr:rowOff>38100</xdr:rowOff>
                  </from>
                  <to>
                    <xdr:col>8</xdr:col>
                    <xdr:colOff>298450</xdr:colOff>
                    <xdr:row>5</xdr:row>
                    <xdr:rowOff>190500</xdr:rowOff>
                  </to>
                </anchor>
              </controlPr>
            </control>
          </mc:Choice>
        </mc:AlternateContent>
        <mc:AlternateContent xmlns:mc="http://schemas.openxmlformats.org/markup-compatibility/2006">
          <mc:Choice Requires="x14">
            <control shapeId="24588" r:id="rId7" name="Check Box 12">
              <controlPr defaultSize="0" autoFill="0" autoLine="0" autoPict="0">
                <anchor moveWithCells="1" sizeWithCells="1">
                  <from>
                    <xdr:col>11</xdr:col>
                    <xdr:colOff>50800</xdr:colOff>
                    <xdr:row>5</xdr:row>
                    <xdr:rowOff>38100</xdr:rowOff>
                  </from>
                  <to>
                    <xdr:col>11</xdr:col>
                    <xdr:colOff>298450</xdr:colOff>
                    <xdr:row>5</xdr:row>
                    <xdr:rowOff>190500</xdr:rowOff>
                  </to>
                </anchor>
              </controlPr>
            </control>
          </mc:Choice>
        </mc:AlternateContent>
        <mc:AlternateContent xmlns:mc="http://schemas.openxmlformats.org/markup-compatibility/2006">
          <mc:Choice Requires="x14">
            <control shapeId="24589" r:id="rId8" name="Check Box 13">
              <controlPr defaultSize="0" autoFill="0" autoLine="0" autoPict="0">
                <anchor moveWithCells="1" sizeWithCells="1">
                  <from>
                    <xdr:col>15</xdr:col>
                    <xdr:colOff>50800</xdr:colOff>
                    <xdr:row>5</xdr:row>
                    <xdr:rowOff>38100</xdr:rowOff>
                  </from>
                  <to>
                    <xdr:col>15</xdr:col>
                    <xdr:colOff>298450</xdr:colOff>
                    <xdr:row>5</xdr:row>
                    <xdr:rowOff>190500</xdr:rowOff>
                  </to>
                </anchor>
              </controlPr>
            </control>
          </mc:Choice>
        </mc:AlternateContent>
        <mc:AlternateContent xmlns:mc="http://schemas.openxmlformats.org/markup-compatibility/2006">
          <mc:Choice Requires="x14">
            <control shapeId="24590" r:id="rId9" name="Check Box 14">
              <controlPr defaultSize="0" autoFill="0" autoLine="0" autoPict="0">
                <anchor moveWithCells="1" sizeWithCells="1">
                  <from>
                    <xdr:col>8</xdr:col>
                    <xdr:colOff>50800</xdr:colOff>
                    <xdr:row>6</xdr:row>
                    <xdr:rowOff>38100</xdr:rowOff>
                  </from>
                  <to>
                    <xdr:col>8</xdr:col>
                    <xdr:colOff>298450</xdr:colOff>
                    <xdr:row>6</xdr:row>
                    <xdr:rowOff>190500</xdr:rowOff>
                  </to>
                </anchor>
              </controlPr>
            </control>
          </mc:Choice>
        </mc:AlternateContent>
        <mc:AlternateContent xmlns:mc="http://schemas.openxmlformats.org/markup-compatibility/2006">
          <mc:Choice Requires="x14">
            <control shapeId="24591" r:id="rId10" name="Check Box 15">
              <controlPr defaultSize="0" autoFill="0" autoLine="0" autoPict="0">
                <anchor moveWithCells="1" sizeWithCells="1">
                  <from>
                    <xdr:col>15</xdr:col>
                    <xdr:colOff>50800</xdr:colOff>
                    <xdr:row>5</xdr:row>
                    <xdr:rowOff>38100</xdr:rowOff>
                  </from>
                  <to>
                    <xdr:col>15</xdr:col>
                    <xdr:colOff>298450</xdr:colOff>
                    <xdr:row>5</xdr:row>
                    <xdr:rowOff>190500</xdr:rowOff>
                  </to>
                </anchor>
              </controlPr>
            </control>
          </mc:Choice>
        </mc:AlternateContent>
        <mc:AlternateContent xmlns:mc="http://schemas.openxmlformats.org/markup-compatibility/2006">
          <mc:Choice Requires="x14">
            <control shapeId="24592" r:id="rId11" name="Check Box 16">
              <controlPr defaultSize="0" autoFill="0" autoLine="0" autoPict="0">
                <anchor moveWithCells="1" sizeWithCells="1">
                  <from>
                    <xdr:col>14</xdr:col>
                    <xdr:colOff>69850</xdr:colOff>
                    <xdr:row>6</xdr:row>
                    <xdr:rowOff>38100</xdr:rowOff>
                  </from>
                  <to>
                    <xdr:col>14</xdr:col>
                    <xdr:colOff>317500</xdr:colOff>
                    <xdr:row>6</xdr:row>
                    <xdr:rowOff>190500</xdr:rowOff>
                  </to>
                </anchor>
              </controlPr>
            </control>
          </mc:Choice>
        </mc:AlternateContent>
        <mc:AlternateContent xmlns:mc="http://schemas.openxmlformats.org/markup-compatibility/2006">
          <mc:Choice Requires="x14">
            <control shapeId="24596" r:id="rId12" name="Check Box 20">
              <controlPr defaultSize="0" autoFill="0" autoLine="0" autoPict="0">
                <anchor moveWithCells="1" sizeWithCells="1">
                  <from>
                    <xdr:col>10</xdr:col>
                    <xdr:colOff>133350</xdr:colOff>
                    <xdr:row>16</xdr:row>
                    <xdr:rowOff>19050</xdr:rowOff>
                  </from>
                  <to>
                    <xdr:col>11</xdr:col>
                    <xdr:colOff>57150</xdr:colOff>
                    <xdr:row>16</xdr:row>
                    <xdr:rowOff>247650</xdr:rowOff>
                  </to>
                </anchor>
              </controlPr>
            </control>
          </mc:Choice>
        </mc:AlternateContent>
        <mc:AlternateContent xmlns:mc="http://schemas.openxmlformats.org/markup-compatibility/2006">
          <mc:Choice Requires="x14">
            <control shapeId="24597" r:id="rId13" name="Check Box 21">
              <controlPr defaultSize="0" autoFill="0" autoLine="0" autoPict="0">
                <anchor moveWithCells="1" sizeWithCells="1">
                  <from>
                    <xdr:col>16</xdr:col>
                    <xdr:colOff>127000</xdr:colOff>
                    <xdr:row>16</xdr:row>
                    <xdr:rowOff>19050</xdr:rowOff>
                  </from>
                  <to>
                    <xdr:col>17</xdr:col>
                    <xdr:colOff>50800</xdr:colOff>
                    <xdr:row>16</xdr:row>
                    <xdr:rowOff>247650</xdr:rowOff>
                  </to>
                </anchor>
              </controlPr>
            </control>
          </mc:Choice>
        </mc:AlternateContent>
        <mc:AlternateContent xmlns:mc="http://schemas.openxmlformats.org/markup-compatibility/2006">
          <mc:Choice Requires="x14">
            <control shapeId="24598" r:id="rId14" name="Check Box 22">
              <controlPr defaultSize="0" autoFill="0" autoLine="0" autoPict="0">
                <anchor moveWithCells="1" sizeWithCells="1">
                  <from>
                    <xdr:col>8</xdr:col>
                    <xdr:colOff>38100</xdr:colOff>
                    <xdr:row>29</xdr:row>
                    <xdr:rowOff>76200</xdr:rowOff>
                  </from>
                  <to>
                    <xdr:col>8</xdr:col>
                    <xdr:colOff>285750</xdr:colOff>
                    <xdr:row>29</xdr:row>
                    <xdr:rowOff>279400</xdr:rowOff>
                  </to>
                </anchor>
              </controlPr>
            </control>
          </mc:Choice>
        </mc:AlternateContent>
        <mc:AlternateContent xmlns:mc="http://schemas.openxmlformats.org/markup-compatibility/2006">
          <mc:Choice Requires="x14">
            <control shapeId="24599" r:id="rId15" name="Check Box 23">
              <controlPr defaultSize="0" autoFill="0" autoLine="0" autoPict="0">
                <anchor moveWithCells="1" sizeWithCells="1">
                  <from>
                    <xdr:col>9</xdr:col>
                    <xdr:colOff>190500</xdr:colOff>
                    <xdr:row>29</xdr:row>
                    <xdr:rowOff>76200</xdr:rowOff>
                  </from>
                  <to>
                    <xdr:col>10</xdr:col>
                    <xdr:colOff>114300</xdr:colOff>
                    <xdr:row>29</xdr:row>
                    <xdr:rowOff>285750</xdr:rowOff>
                  </to>
                </anchor>
              </controlPr>
            </control>
          </mc:Choice>
        </mc:AlternateContent>
        <mc:AlternateContent xmlns:mc="http://schemas.openxmlformats.org/markup-compatibility/2006">
          <mc:Choice Requires="x14">
            <control shapeId="24600" r:id="rId16" name="Check Box 24">
              <controlPr defaultSize="0" autoFill="0" autoLine="0" autoPict="0">
                <anchor moveWithCells="1" sizeWithCells="1">
                  <from>
                    <xdr:col>15</xdr:col>
                    <xdr:colOff>57150</xdr:colOff>
                    <xdr:row>28</xdr:row>
                    <xdr:rowOff>38100</xdr:rowOff>
                  </from>
                  <to>
                    <xdr:col>15</xdr:col>
                    <xdr:colOff>241300</xdr:colOff>
                    <xdr:row>28</xdr:row>
                    <xdr:rowOff>279400</xdr:rowOff>
                  </to>
                </anchor>
              </controlPr>
            </control>
          </mc:Choice>
        </mc:AlternateContent>
        <mc:AlternateContent xmlns:mc="http://schemas.openxmlformats.org/markup-compatibility/2006">
          <mc:Choice Requires="x14">
            <control shapeId="24601" r:id="rId17" name="Check Box 25">
              <controlPr defaultSize="0" autoFill="0" autoLine="0" autoPict="0">
                <anchor moveWithCells="1" sizeWithCells="1">
                  <from>
                    <xdr:col>18</xdr:col>
                    <xdr:colOff>50800</xdr:colOff>
                    <xdr:row>28</xdr:row>
                    <xdr:rowOff>31750</xdr:rowOff>
                  </from>
                  <to>
                    <xdr:col>18</xdr:col>
                    <xdr:colOff>247650</xdr:colOff>
                    <xdr:row>28</xdr:row>
                    <xdr:rowOff>266700</xdr:rowOff>
                  </to>
                </anchor>
              </controlPr>
            </control>
          </mc:Choice>
        </mc:AlternateContent>
        <mc:AlternateContent xmlns:mc="http://schemas.openxmlformats.org/markup-compatibility/2006">
          <mc:Choice Requires="x14">
            <control shapeId="24602" r:id="rId18" name="Check Box 26">
              <controlPr defaultSize="0" autoFill="0" autoLine="0" autoPict="0">
                <anchor moveWithCells="1" sizeWithCells="1">
                  <from>
                    <xdr:col>8</xdr:col>
                    <xdr:colOff>38100</xdr:colOff>
                    <xdr:row>22</xdr:row>
                    <xdr:rowOff>76200</xdr:rowOff>
                  </from>
                  <to>
                    <xdr:col>8</xdr:col>
                    <xdr:colOff>285750</xdr:colOff>
                    <xdr:row>22</xdr:row>
                    <xdr:rowOff>279400</xdr:rowOff>
                  </to>
                </anchor>
              </controlPr>
            </control>
          </mc:Choice>
        </mc:AlternateContent>
        <mc:AlternateContent xmlns:mc="http://schemas.openxmlformats.org/markup-compatibility/2006">
          <mc:Choice Requires="x14">
            <control shapeId="24603" r:id="rId19" name="Check Box 27">
              <controlPr defaultSize="0" autoFill="0" autoLine="0" autoPict="0">
                <anchor moveWithCells="1" sizeWithCells="1">
                  <from>
                    <xdr:col>9</xdr:col>
                    <xdr:colOff>190500</xdr:colOff>
                    <xdr:row>22</xdr:row>
                    <xdr:rowOff>76200</xdr:rowOff>
                  </from>
                  <to>
                    <xdr:col>10</xdr:col>
                    <xdr:colOff>114300</xdr:colOff>
                    <xdr:row>22</xdr:row>
                    <xdr:rowOff>285750</xdr:rowOff>
                  </to>
                </anchor>
              </controlPr>
            </control>
          </mc:Choice>
        </mc:AlternateContent>
        <mc:AlternateContent xmlns:mc="http://schemas.openxmlformats.org/markup-compatibility/2006">
          <mc:Choice Requires="x14">
            <control shapeId="24604" r:id="rId20" name="Check Box 28">
              <controlPr defaultSize="0" autoFill="0" autoLine="0" autoPict="0">
                <anchor moveWithCells="1" sizeWithCells="1">
                  <from>
                    <xdr:col>8</xdr:col>
                    <xdr:colOff>69850</xdr:colOff>
                    <xdr:row>23</xdr:row>
                    <xdr:rowOff>184150</xdr:rowOff>
                  </from>
                  <to>
                    <xdr:col>8</xdr:col>
                    <xdr:colOff>317500</xdr:colOff>
                    <xdr:row>25</xdr:row>
                    <xdr:rowOff>0</xdr:rowOff>
                  </to>
                </anchor>
              </controlPr>
            </control>
          </mc:Choice>
        </mc:AlternateContent>
        <mc:AlternateContent xmlns:mc="http://schemas.openxmlformats.org/markup-compatibility/2006">
          <mc:Choice Requires="x14">
            <control shapeId="24605" r:id="rId21" name="Check Box 29">
              <controlPr defaultSize="0" autoFill="0" autoLine="0" autoPict="0">
                <anchor moveWithCells="1" sizeWithCells="1">
                  <from>
                    <xdr:col>8</xdr:col>
                    <xdr:colOff>69850</xdr:colOff>
                    <xdr:row>22</xdr:row>
                    <xdr:rowOff>374650</xdr:rowOff>
                  </from>
                  <to>
                    <xdr:col>8</xdr:col>
                    <xdr:colOff>317500</xdr:colOff>
                    <xdr:row>24</xdr:row>
                    <xdr:rowOff>0</xdr:rowOff>
                  </to>
                </anchor>
              </controlPr>
            </control>
          </mc:Choice>
        </mc:AlternateContent>
        <mc:AlternateContent xmlns:mc="http://schemas.openxmlformats.org/markup-compatibility/2006">
          <mc:Choice Requires="x14">
            <control shapeId="24606" r:id="rId22" name="Check Box 30">
              <controlPr defaultSize="0" autoFill="0" autoLine="0" autoPict="0">
                <anchor moveWithCells="1" sizeWithCells="1">
                  <from>
                    <xdr:col>12</xdr:col>
                    <xdr:colOff>69850</xdr:colOff>
                    <xdr:row>24</xdr:row>
                    <xdr:rowOff>171450</xdr:rowOff>
                  </from>
                  <to>
                    <xdr:col>12</xdr:col>
                    <xdr:colOff>317500</xdr:colOff>
                    <xdr:row>25</xdr:row>
                    <xdr:rowOff>184150</xdr:rowOff>
                  </to>
                </anchor>
              </controlPr>
            </control>
          </mc:Choice>
        </mc:AlternateContent>
        <mc:AlternateContent xmlns:mc="http://schemas.openxmlformats.org/markup-compatibility/2006">
          <mc:Choice Requires="x14">
            <control shapeId="24607" r:id="rId23" name="Check Box 31">
              <controlPr defaultSize="0" autoFill="0" autoLine="0" autoPict="0">
                <anchor moveWithCells="1" sizeWithCells="1">
                  <from>
                    <xdr:col>18</xdr:col>
                    <xdr:colOff>69850</xdr:colOff>
                    <xdr:row>24</xdr:row>
                    <xdr:rowOff>171450</xdr:rowOff>
                  </from>
                  <to>
                    <xdr:col>18</xdr:col>
                    <xdr:colOff>317500</xdr:colOff>
                    <xdr:row>25</xdr:row>
                    <xdr:rowOff>184150</xdr:rowOff>
                  </to>
                </anchor>
              </controlPr>
            </control>
          </mc:Choice>
        </mc:AlternateContent>
        <mc:AlternateContent xmlns:mc="http://schemas.openxmlformats.org/markup-compatibility/2006">
          <mc:Choice Requires="x14">
            <control shapeId="24608" r:id="rId24" name="Check Box 32">
              <controlPr defaultSize="0" autoFill="0" autoLine="0" autoPict="0">
                <anchor moveWithCells="1" sizeWithCells="1">
                  <from>
                    <xdr:col>16</xdr:col>
                    <xdr:colOff>69850</xdr:colOff>
                    <xdr:row>23</xdr:row>
                    <xdr:rowOff>171450</xdr:rowOff>
                  </from>
                  <to>
                    <xdr:col>16</xdr:col>
                    <xdr:colOff>317500</xdr:colOff>
                    <xdr:row>24</xdr:row>
                    <xdr:rowOff>184150</xdr:rowOff>
                  </to>
                </anchor>
              </controlPr>
            </control>
          </mc:Choice>
        </mc:AlternateContent>
        <mc:AlternateContent xmlns:mc="http://schemas.openxmlformats.org/markup-compatibility/2006">
          <mc:Choice Requires="x14">
            <control shapeId="24609" r:id="rId25" name="Check Box 33">
              <controlPr defaultSize="0" autoFill="0" autoLine="0" autoPict="0">
                <anchor moveWithCells="1" sizeWithCells="1">
                  <from>
                    <xdr:col>18</xdr:col>
                    <xdr:colOff>69850</xdr:colOff>
                    <xdr:row>22</xdr:row>
                    <xdr:rowOff>374650</xdr:rowOff>
                  </from>
                  <to>
                    <xdr:col>18</xdr:col>
                    <xdr:colOff>317500</xdr:colOff>
                    <xdr:row>24</xdr:row>
                    <xdr:rowOff>0</xdr:rowOff>
                  </to>
                </anchor>
              </controlPr>
            </control>
          </mc:Choice>
        </mc:AlternateContent>
        <mc:AlternateContent xmlns:mc="http://schemas.openxmlformats.org/markup-compatibility/2006">
          <mc:Choice Requires="x14">
            <control shapeId="24610" r:id="rId26" name="Check Box 34">
              <controlPr defaultSize="0" autoFill="0" autoLine="0" autoPict="0">
                <anchor moveWithCells="1" sizeWithCells="1">
                  <from>
                    <xdr:col>12</xdr:col>
                    <xdr:colOff>69850</xdr:colOff>
                    <xdr:row>23</xdr:row>
                    <xdr:rowOff>184150</xdr:rowOff>
                  </from>
                  <to>
                    <xdr:col>12</xdr:col>
                    <xdr:colOff>317500</xdr:colOff>
                    <xdr:row>25</xdr:row>
                    <xdr:rowOff>0</xdr:rowOff>
                  </to>
                </anchor>
              </controlPr>
            </control>
          </mc:Choice>
        </mc:AlternateContent>
        <mc:AlternateContent xmlns:mc="http://schemas.openxmlformats.org/markup-compatibility/2006">
          <mc:Choice Requires="x14">
            <control shapeId="24611" r:id="rId27" name="Check Box 35">
              <controlPr defaultSize="0" autoFill="0" autoLine="0" autoPict="0">
                <anchor moveWithCells="1" sizeWithCells="1">
                  <from>
                    <xdr:col>12</xdr:col>
                    <xdr:colOff>69850</xdr:colOff>
                    <xdr:row>22</xdr:row>
                    <xdr:rowOff>374650</xdr:rowOff>
                  </from>
                  <to>
                    <xdr:col>12</xdr:col>
                    <xdr:colOff>317500</xdr:colOff>
                    <xdr:row>24</xdr:row>
                    <xdr:rowOff>0</xdr:rowOff>
                  </to>
                </anchor>
              </controlPr>
            </control>
          </mc:Choice>
        </mc:AlternateContent>
        <mc:AlternateContent xmlns:mc="http://schemas.openxmlformats.org/markup-compatibility/2006">
          <mc:Choice Requires="x14">
            <control shapeId="24612" r:id="rId28" name="Check Box 36">
              <controlPr defaultSize="0" autoFill="0" autoLine="0" autoPict="0">
                <anchor moveWithCells="1" sizeWithCells="1">
                  <from>
                    <xdr:col>12</xdr:col>
                    <xdr:colOff>69850</xdr:colOff>
                    <xdr:row>23</xdr:row>
                    <xdr:rowOff>184150</xdr:rowOff>
                  </from>
                  <to>
                    <xdr:col>12</xdr:col>
                    <xdr:colOff>317500</xdr:colOff>
                    <xdr:row>25</xdr:row>
                    <xdr:rowOff>0</xdr:rowOff>
                  </to>
                </anchor>
              </controlPr>
            </control>
          </mc:Choice>
        </mc:AlternateContent>
        <mc:AlternateContent xmlns:mc="http://schemas.openxmlformats.org/markup-compatibility/2006">
          <mc:Choice Requires="x14">
            <control shapeId="24613" r:id="rId29" name="Check Box 37">
              <controlPr defaultSize="0" autoFill="0" autoLine="0" autoPict="0">
                <anchor moveWithCells="1" sizeWithCells="1">
                  <from>
                    <xdr:col>8</xdr:col>
                    <xdr:colOff>69850</xdr:colOff>
                    <xdr:row>24</xdr:row>
                    <xdr:rowOff>165100</xdr:rowOff>
                  </from>
                  <to>
                    <xdr:col>8</xdr:col>
                    <xdr:colOff>317500</xdr:colOff>
                    <xdr:row>25</xdr:row>
                    <xdr:rowOff>171450</xdr:rowOff>
                  </to>
                </anchor>
              </controlPr>
            </control>
          </mc:Choice>
        </mc:AlternateContent>
        <mc:AlternateContent xmlns:mc="http://schemas.openxmlformats.org/markup-compatibility/2006">
          <mc:Choice Requires="x14">
            <control shapeId="24614" r:id="rId30" name="Check Box 38">
              <controlPr defaultSize="0" autoFill="0" autoLine="0" autoPict="0">
                <anchor moveWithCells="1" sizeWithCells="1">
                  <from>
                    <xdr:col>8</xdr:col>
                    <xdr:colOff>69850</xdr:colOff>
                    <xdr:row>18</xdr:row>
                    <xdr:rowOff>374650</xdr:rowOff>
                  </from>
                  <to>
                    <xdr:col>8</xdr:col>
                    <xdr:colOff>317500</xdr:colOff>
                    <xdr:row>20</xdr:row>
                    <xdr:rowOff>0</xdr:rowOff>
                  </to>
                </anchor>
              </controlPr>
            </control>
          </mc:Choice>
        </mc:AlternateContent>
        <mc:AlternateContent xmlns:mc="http://schemas.openxmlformats.org/markup-compatibility/2006">
          <mc:Choice Requires="x14">
            <control shapeId="24615" r:id="rId31" name="Check Box 39">
              <controlPr defaultSize="0" autoFill="0" autoLine="0" autoPict="0">
                <anchor moveWithCells="1" sizeWithCells="1">
                  <from>
                    <xdr:col>14</xdr:col>
                    <xdr:colOff>69850</xdr:colOff>
                    <xdr:row>19</xdr:row>
                    <xdr:rowOff>0</xdr:rowOff>
                  </from>
                  <to>
                    <xdr:col>14</xdr:col>
                    <xdr:colOff>317500</xdr:colOff>
                    <xdr:row>20</xdr:row>
                    <xdr:rowOff>0</xdr:rowOff>
                  </to>
                </anchor>
              </controlPr>
            </control>
          </mc:Choice>
        </mc:AlternateContent>
        <mc:AlternateContent xmlns:mc="http://schemas.openxmlformats.org/markup-compatibility/2006">
          <mc:Choice Requires="x14">
            <control shapeId="24616" r:id="rId32" name="Check Box 40">
              <controlPr defaultSize="0" autoFill="0" autoLine="0" autoPict="0">
                <anchor moveWithCells="1" sizeWithCells="1">
                  <from>
                    <xdr:col>18</xdr:col>
                    <xdr:colOff>69850</xdr:colOff>
                    <xdr:row>18</xdr:row>
                    <xdr:rowOff>374650</xdr:rowOff>
                  </from>
                  <to>
                    <xdr:col>18</xdr:col>
                    <xdr:colOff>317500</xdr:colOff>
                    <xdr:row>20</xdr:row>
                    <xdr:rowOff>0</xdr:rowOff>
                  </to>
                </anchor>
              </controlPr>
            </control>
          </mc:Choice>
        </mc:AlternateContent>
        <mc:AlternateContent xmlns:mc="http://schemas.openxmlformats.org/markup-compatibility/2006">
          <mc:Choice Requires="x14">
            <control shapeId="24617" r:id="rId33" name="Check Box 41">
              <controlPr defaultSize="0" autoFill="0" autoLine="0" autoPict="0">
                <anchor moveWithCells="1" sizeWithCells="1">
                  <from>
                    <xdr:col>8</xdr:col>
                    <xdr:colOff>69850</xdr:colOff>
                    <xdr:row>21</xdr:row>
                    <xdr:rowOff>38100</xdr:rowOff>
                  </from>
                  <to>
                    <xdr:col>8</xdr:col>
                    <xdr:colOff>317500</xdr:colOff>
                    <xdr:row>21</xdr:row>
                    <xdr:rowOff>260350</xdr:rowOff>
                  </to>
                </anchor>
              </controlPr>
            </control>
          </mc:Choice>
        </mc:AlternateContent>
        <mc:AlternateContent xmlns:mc="http://schemas.openxmlformats.org/markup-compatibility/2006">
          <mc:Choice Requires="x14">
            <control shapeId="24618" r:id="rId34" name="Check Box 42">
              <controlPr defaultSize="0" autoFill="0" autoLine="0" autoPict="0">
                <anchor moveWithCells="1" sizeWithCells="1">
                  <from>
                    <xdr:col>8</xdr:col>
                    <xdr:colOff>69850</xdr:colOff>
                    <xdr:row>20</xdr:row>
                    <xdr:rowOff>38100</xdr:rowOff>
                  </from>
                  <to>
                    <xdr:col>8</xdr:col>
                    <xdr:colOff>317500</xdr:colOff>
                    <xdr:row>20</xdr:row>
                    <xdr:rowOff>260350</xdr:rowOff>
                  </to>
                </anchor>
              </controlPr>
            </control>
          </mc:Choice>
        </mc:AlternateContent>
        <mc:AlternateContent xmlns:mc="http://schemas.openxmlformats.org/markup-compatibility/2006">
          <mc:Choice Requires="x14">
            <control shapeId="24619" r:id="rId35" name="Check Box 43">
              <controlPr defaultSize="0" autoFill="0" autoLine="0" autoPict="0">
                <anchor moveWithCells="1" sizeWithCells="1">
                  <from>
                    <xdr:col>14</xdr:col>
                    <xdr:colOff>69850</xdr:colOff>
                    <xdr:row>20</xdr:row>
                    <xdr:rowOff>0</xdr:rowOff>
                  </from>
                  <to>
                    <xdr:col>14</xdr:col>
                    <xdr:colOff>317500</xdr:colOff>
                    <xdr:row>21</xdr:row>
                    <xdr:rowOff>0</xdr:rowOff>
                  </to>
                </anchor>
              </controlPr>
            </control>
          </mc:Choice>
        </mc:AlternateContent>
        <mc:AlternateContent xmlns:mc="http://schemas.openxmlformats.org/markup-compatibility/2006">
          <mc:Choice Requires="x14">
            <control shapeId="24620" r:id="rId36" name="Check Box 44">
              <controlPr defaultSize="0" autoFill="0" autoLine="0" autoPict="0">
                <anchor moveWithCells="1" sizeWithCells="1">
                  <from>
                    <xdr:col>15</xdr:col>
                    <xdr:colOff>69850</xdr:colOff>
                    <xdr:row>21</xdr:row>
                    <xdr:rowOff>38100</xdr:rowOff>
                  </from>
                  <to>
                    <xdr:col>15</xdr:col>
                    <xdr:colOff>317500</xdr:colOff>
                    <xdr:row>21</xdr:row>
                    <xdr:rowOff>260350</xdr:rowOff>
                  </to>
                </anchor>
              </controlPr>
            </control>
          </mc:Choice>
        </mc:AlternateContent>
        <mc:AlternateContent xmlns:mc="http://schemas.openxmlformats.org/markup-compatibility/2006">
          <mc:Choice Requires="x14">
            <control shapeId="24621" r:id="rId37" name="Check Box 45">
              <controlPr defaultSize="0" autoFill="0" autoLine="0" autoPict="0">
                <anchor moveWithCells="1" sizeWithCells="1">
                  <from>
                    <xdr:col>8</xdr:col>
                    <xdr:colOff>50800</xdr:colOff>
                    <xdr:row>7</xdr:row>
                    <xdr:rowOff>38100</xdr:rowOff>
                  </from>
                  <to>
                    <xdr:col>8</xdr:col>
                    <xdr:colOff>298450</xdr:colOff>
                    <xdr:row>7</xdr:row>
                    <xdr:rowOff>190500</xdr:rowOff>
                  </to>
                </anchor>
              </controlPr>
            </control>
          </mc:Choice>
        </mc:AlternateContent>
        <mc:AlternateContent xmlns:mc="http://schemas.openxmlformats.org/markup-compatibility/2006">
          <mc:Choice Requires="x14">
            <control shapeId="24622" r:id="rId38" name="Check Box 46">
              <controlPr defaultSize="0" autoFill="0" autoLine="0" autoPict="0">
                <anchor moveWithCells="1" sizeWithCells="1">
                  <from>
                    <xdr:col>8</xdr:col>
                    <xdr:colOff>50800</xdr:colOff>
                    <xdr:row>8</xdr:row>
                    <xdr:rowOff>38100</xdr:rowOff>
                  </from>
                  <to>
                    <xdr:col>8</xdr:col>
                    <xdr:colOff>298450</xdr:colOff>
                    <xdr:row>8</xdr:row>
                    <xdr:rowOff>190500</xdr:rowOff>
                  </to>
                </anchor>
              </controlPr>
            </control>
          </mc:Choice>
        </mc:AlternateContent>
        <mc:AlternateContent xmlns:mc="http://schemas.openxmlformats.org/markup-compatibility/2006">
          <mc:Choice Requires="x14">
            <control shapeId="24623" r:id="rId39" name="Check Box 47">
              <controlPr defaultSize="0" autoFill="0" autoLine="0" autoPict="0">
                <anchor moveWithCells="1" sizeWithCells="1">
                  <from>
                    <xdr:col>8</xdr:col>
                    <xdr:colOff>50800</xdr:colOff>
                    <xdr:row>9</xdr:row>
                    <xdr:rowOff>57150</xdr:rowOff>
                  </from>
                  <to>
                    <xdr:col>8</xdr:col>
                    <xdr:colOff>298450</xdr:colOff>
                    <xdr:row>9</xdr:row>
                    <xdr:rowOff>209550</xdr:rowOff>
                  </to>
                </anchor>
              </controlPr>
            </control>
          </mc:Choice>
        </mc:AlternateContent>
        <mc:AlternateContent xmlns:mc="http://schemas.openxmlformats.org/markup-compatibility/2006">
          <mc:Choice Requires="x14">
            <control shapeId="24624" r:id="rId40" name="Check Box 48">
              <controlPr defaultSize="0" autoFill="0" autoLine="0" autoPict="0">
                <anchor moveWithCells="1" sizeWithCells="1">
                  <from>
                    <xdr:col>8</xdr:col>
                    <xdr:colOff>50800</xdr:colOff>
                    <xdr:row>9</xdr:row>
                    <xdr:rowOff>247650</xdr:rowOff>
                  </from>
                  <to>
                    <xdr:col>9</xdr:col>
                    <xdr:colOff>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42"/>
  <sheetViews>
    <sheetView view="pageBreakPreview" zoomScale="80" zoomScaleNormal="100" zoomScaleSheetLayoutView="80" workbookViewId="0">
      <selection activeCell="C1" sqref="C1"/>
    </sheetView>
  </sheetViews>
  <sheetFormatPr defaultColWidth="9.1796875" defaultRowHeight="12.5"/>
  <cols>
    <col min="1" max="1" width="19.54296875" style="14" customWidth="1"/>
    <col min="2" max="2" width="8" style="14" hidden="1" customWidth="1"/>
    <col min="3" max="3" width="5.7265625" style="14" bestFit="1" customWidth="1"/>
    <col min="4" max="4" width="16.453125" style="14" bestFit="1" customWidth="1"/>
    <col min="5" max="30" width="3.7265625" style="14" customWidth="1"/>
    <col min="31" max="31" width="3.7265625" style="14" bestFit="1" customWidth="1"/>
    <col min="32" max="32" width="3.7265625" style="14" customWidth="1"/>
    <col min="33" max="35" width="9.1796875" style="14"/>
    <col min="36" max="36" width="9.1796875" style="14" hidden="1" customWidth="1"/>
    <col min="37" max="16384" width="9.1796875" style="14"/>
  </cols>
  <sheetData>
    <row r="1" spans="1:36" ht="16.5" customHeight="1">
      <c r="A1" s="14" t="s">
        <v>387</v>
      </c>
    </row>
    <row r="2" spans="1:36" ht="16.5" customHeight="1"/>
    <row r="3" spans="1:36" ht="16.5" customHeight="1">
      <c r="A3" s="990" t="s">
        <v>388</v>
      </c>
      <c r="B3" s="990"/>
      <c r="C3" s="990"/>
      <c r="D3" s="990"/>
      <c r="E3" s="990"/>
      <c r="G3" s="991">
        <v>46113</v>
      </c>
      <c r="H3" s="991"/>
      <c r="I3" s="991"/>
      <c r="J3" s="991"/>
      <c r="K3" s="991"/>
      <c r="N3" s="990" t="s">
        <v>389</v>
      </c>
      <c r="O3" s="990"/>
      <c r="P3" s="990"/>
      <c r="Q3" s="990"/>
      <c r="R3" s="992"/>
      <c r="S3" s="992"/>
      <c r="T3" s="992"/>
      <c r="U3" s="992"/>
      <c r="V3" s="992"/>
      <c r="W3" s="992"/>
      <c r="X3" s="992"/>
      <c r="Y3" s="992"/>
      <c r="Z3" s="992"/>
      <c r="AA3" s="992"/>
      <c r="AB3" s="992"/>
      <c r="AC3" s="992"/>
      <c r="AD3" s="992"/>
      <c r="AE3" s="992"/>
      <c r="AF3" s="992"/>
      <c r="AG3" s="992"/>
      <c r="AH3" s="992"/>
      <c r="AI3" s="992"/>
    </row>
    <row r="4" spans="1:36" ht="16.5" customHeight="1">
      <c r="G4" s="75"/>
      <c r="H4" s="75"/>
      <c r="I4" s="75"/>
      <c r="J4" s="75"/>
      <c r="K4" s="75"/>
      <c r="L4" s="75"/>
      <c r="M4" s="75"/>
      <c r="N4" s="75"/>
      <c r="O4" s="75"/>
      <c r="R4" s="26"/>
      <c r="S4" s="26"/>
      <c r="T4" s="26"/>
      <c r="U4" s="26"/>
      <c r="V4" s="26"/>
      <c r="W4" s="26"/>
      <c r="X4" s="26"/>
      <c r="Y4" s="26"/>
      <c r="Z4" s="26"/>
      <c r="AA4" s="26"/>
      <c r="AB4" s="26"/>
      <c r="AC4" s="26"/>
    </row>
    <row r="5" spans="1:36" ht="16.5" customHeight="1">
      <c r="N5" s="990" t="s">
        <v>390</v>
      </c>
      <c r="O5" s="990"/>
      <c r="P5" s="990"/>
      <c r="Q5" s="990"/>
      <c r="R5" s="992"/>
      <c r="S5" s="992"/>
      <c r="T5" s="992"/>
      <c r="U5" s="992"/>
      <c r="V5" s="992"/>
      <c r="W5" s="992"/>
      <c r="X5" s="992"/>
      <c r="Y5" s="992"/>
      <c r="Z5" s="992"/>
      <c r="AA5" s="992"/>
      <c r="AB5" s="992"/>
      <c r="AC5" s="992"/>
      <c r="AD5" s="992"/>
      <c r="AE5" s="992"/>
      <c r="AF5" s="992"/>
      <c r="AG5" s="992"/>
      <c r="AH5" s="992"/>
      <c r="AI5" s="992"/>
    </row>
    <row r="6" spans="1:36" ht="16.5" customHeight="1"/>
    <row r="7" spans="1:36" ht="16.5" customHeight="1">
      <c r="A7" s="983" t="s">
        <v>391</v>
      </c>
      <c r="B7" s="986"/>
      <c r="C7" s="989" t="s">
        <v>392</v>
      </c>
      <c r="D7" s="983" t="s">
        <v>393</v>
      </c>
      <c r="E7" s="984">
        <v>1</v>
      </c>
      <c r="F7" s="985"/>
      <c r="G7" s="985"/>
      <c r="H7" s="985"/>
      <c r="I7" s="985"/>
      <c r="J7" s="985"/>
      <c r="K7" s="985"/>
      <c r="L7" s="984">
        <f>E7+1</f>
        <v>2</v>
      </c>
      <c r="M7" s="985"/>
      <c r="N7" s="985"/>
      <c r="O7" s="985"/>
      <c r="P7" s="985"/>
      <c r="Q7" s="985"/>
      <c r="R7" s="985"/>
      <c r="S7" s="984">
        <f>L7+1</f>
        <v>3</v>
      </c>
      <c r="T7" s="985"/>
      <c r="U7" s="985"/>
      <c r="V7" s="985"/>
      <c r="W7" s="985"/>
      <c r="X7" s="985"/>
      <c r="Y7" s="985"/>
      <c r="Z7" s="984">
        <f>S7+1</f>
        <v>4</v>
      </c>
      <c r="AA7" s="985"/>
      <c r="AB7" s="985"/>
      <c r="AC7" s="985"/>
      <c r="AD7" s="985"/>
      <c r="AE7" s="985"/>
      <c r="AF7" s="985"/>
      <c r="AG7" s="977" t="s">
        <v>394</v>
      </c>
      <c r="AH7" s="977" t="s">
        <v>395</v>
      </c>
      <c r="AI7" s="977" t="s">
        <v>396</v>
      </c>
    </row>
    <row r="8" spans="1:36" ht="16.5" customHeight="1">
      <c r="A8" s="983"/>
      <c r="B8" s="987"/>
      <c r="C8" s="983"/>
      <c r="D8" s="983"/>
      <c r="E8" s="77">
        <f>G3</f>
        <v>46113</v>
      </c>
      <c r="F8" s="77">
        <f>E8+1</f>
        <v>46114</v>
      </c>
      <c r="G8" s="77">
        <f t="shared" ref="G8:AF9" si="0">F8+1</f>
        <v>46115</v>
      </c>
      <c r="H8" s="77">
        <f t="shared" si="0"/>
        <v>46116</v>
      </c>
      <c r="I8" s="77">
        <f t="shared" si="0"/>
        <v>46117</v>
      </c>
      <c r="J8" s="77">
        <f t="shared" si="0"/>
        <v>46118</v>
      </c>
      <c r="K8" s="77">
        <f t="shared" si="0"/>
        <v>46119</v>
      </c>
      <c r="L8" s="77">
        <f t="shared" si="0"/>
        <v>46120</v>
      </c>
      <c r="M8" s="77">
        <f t="shared" si="0"/>
        <v>46121</v>
      </c>
      <c r="N8" s="77">
        <f t="shared" si="0"/>
        <v>46122</v>
      </c>
      <c r="O8" s="77">
        <f t="shared" si="0"/>
        <v>46123</v>
      </c>
      <c r="P8" s="77">
        <f t="shared" si="0"/>
        <v>46124</v>
      </c>
      <c r="Q8" s="77">
        <f t="shared" si="0"/>
        <v>46125</v>
      </c>
      <c r="R8" s="77">
        <f t="shared" si="0"/>
        <v>46126</v>
      </c>
      <c r="S8" s="77">
        <f t="shared" si="0"/>
        <v>46127</v>
      </c>
      <c r="T8" s="77">
        <f t="shared" si="0"/>
        <v>46128</v>
      </c>
      <c r="U8" s="77">
        <f t="shared" si="0"/>
        <v>46129</v>
      </c>
      <c r="V8" s="77">
        <f t="shared" si="0"/>
        <v>46130</v>
      </c>
      <c r="W8" s="77">
        <f t="shared" si="0"/>
        <v>46131</v>
      </c>
      <c r="X8" s="77">
        <f t="shared" si="0"/>
        <v>46132</v>
      </c>
      <c r="Y8" s="77">
        <f t="shared" si="0"/>
        <v>46133</v>
      </c>
      <c r="Z8" s="77">
        <f t="shared" si="0"/>
        <v>46134</v>
      </c>
      <c r="AA8" s="77">
        <f t="shared" si="0"/>
        <v>46135</v>
      </c>
      <c r="AB8" s="77">
        <f t="shared" si="0"/>
        <v>46136</v>
      </c>
      <c r="AC8" s="77">
        <f t="shared" si="0"/>
        <v>46137</v>
      </c>
      <c r="AD8" s="77">
        <f t="shared" si="0"/>
        <v>46138</v>
      </c>
      <c r="AE8" s="77">
        <f t="shared" si="0"/>
        <v>46139</v>
      </c>
      <c r="AF8" s="77">
        <f t="shared" si="0"/>
        <v>46140</v>
      </c>
      <c r="AG8" s="978"/>
      <c r="AH8" s="978"/>
      <c r="AI8" s="978"/>
    </row>
    <row r="9" spans="1:36" ht="16.5" customHeight="1">
      <c r="A9" s="983"/>
      <c r="B9" s="988"/>
      <c r="C9" s="983"/>
      <c r="D9" s="983"/>
      <c r="E9" s="78">
        <f>E8</f>
        <v>46113</v>
      </c>
      <c r="F9" s="78">
        <f>E9+1</f>
        <v>46114</v>
      </c>
      <c r="G9" s="78">
        <f t="shared" si="0"/>
        <v>46115</v>
      </c>
      <c r="H9" s="78">
        <f t="shared" si="0"/>
        <v>46116</v>
      </c>
      <c r="I9" s="78">
        <f t="shared" si="0"/>
        <v>46117</v>
      </c>
      <c r="J9" s="78">
        <f t="shared" si="0"/>
        <v>46118</v>
      </c>
      <c r="K9" s="78">
        <f t="shared" si="0"/>
        <v>46119</v>
      </c>
      <c r="L9" s="78">
        <f t="shared" si="0"/>
        <v>46120</v>
      </c>
      <c r="M9" s="78">
        <f t="shared" si="0"/>
        <v>46121</v>
      </c>
      <c r="N9" s="78">
        <f t="shared" si="0"/>
        <v>46122</v>
      </c>
      <c r="O9" s="78">
        <f t="shared" si="0"/>
        <v>46123</v>
      </c>
      <c r="P9" s="78">
        <f t="shared" si="0"/>
        <v>46124</v>
      </c>
      <c r="Q9" s="78">
        <f t="shared" si="0"/>
        <v>46125</v>
      </c>
      <c r="R9" s="78">
        <f t="shared" si="0"/>
        <v>46126</v>
      </c>
      <c r="S9" s="78">
        <f t="shared" si="0"/>
        <v>46127</v>
      </c>
      <c r="T9" s="78">
        <f t="shared" si="0"/>
        <v>46128</v>
      </c>
      <c r="U9" s="78">
        <f t="shared" si="0"/>
        <v>46129</v>
      </c>
      <c r="V9" s="78">
        <f t="shared" si="0"/>
        <v>46130</v>
      </c>
      <c r="W9" s="78">
        <f t="shared" si="0"/>
        <v>46131</v>
      </c>
      <c r="X9" s="78">
        <f t="shared" si="0"/>
        <v>46132</v>
      </c>
      <c r="Y9" s="78">
        <f t="shared" si="0"/>
        <v>46133</v>
      </c>
      <c r="Z9" s="78">
        <f t="shared" si="0"/>
        <v>46134</v>
      </c>
      <c r="AA9" s="78">
        <f t="shared" si="0"/>
        <v>46135</v>
      </c>
      <c r="AB9" s="78">
        <f t="shared" si="0"/>
        <v>46136</v>
      </c>
      <c r="AC9" s="78">
        <f t="shared" si="0"/>
        <v>46137</v>
      </c>
      <c r="AD9" s="78">
        <f t="shared" si="0"/>
        <v>46138</v>
      </c>
      <c r="AE9" s="78">
        <f t="shared" si="0"/>
        <v>46139</v>
      </c>
      <c r="AF9" s="78">
        <f t="shared" si="0"/>
        <v>46140</v>
      </c>
      <c r="AG9" s="979"/>
      <c r="AH9" s="979"/>
      <c r="AI9" s="979"/>
    </row>
    <row r="10" spans="1:36" ht="16.5" customHeight="1">
      <c r="A10" s="79"/>
      <c r="B10" s="80">
        <f>IF(A10&lt;&gt;"介護従事者",0,1)</f>
        <v>0</v>
      </c>
      <c r="C10" s="79"/>
      <c r="D10" s="81"/>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2">
        <f t="shared" ref="AG10:AG24" si="1">COUNTIF(E10:AF10,"①")*Q$29+COUNTIF(E10:AF10,"②")*Q$30+COUNTIF(E10:AF10,"③")*Q$31+COUNTIF(E10:AF10,"④")*Q$32+COUNTIF(E10:AF10,"⑤")*Q$33+COUNTIF(E10:AF10,"⑥")*Q$34+COUNTIF(E10:AF10,"⑦")*Q$35+COUNTIF(E10:AF10,"⑧")*Q$36+COUNTIF(E10:AF10,"⑨")*Q$37+COUNTIF(E10:AF10,"⑩")*Q$38</f>
        <v>0</v>
      </c>
      <c r="AH10" s="82">
        <f>AG10/4</f>
        <v>0</v>
      </c>
      <c r="AI10" s="82">
        <f t="shared" ref="AI10:AI24" si="2">IF($AA$28&lt;&gt;"",ROUNDDOWN(AH10/$AA$28/5,1),0)</f>
        <v>0</v>
      </c>
      <c r="AJ10" s="83">
        <f>IF(B10=1,AH10,0)</f>
        <v>0</v>
      </c>
    </row>
    <row r="11" spans="1:36" ht="16.5" customHeight="1">
      <c r="A11" s="79"/>
      <c r="B11" s="80">
        <f>IF(A11&lt;&gt;"介護従事者",0,1)</f>
        <v>0</v>
      </c>
      <c r="C11" s="79"/>
      <c r="D11" s="81"/>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2">
        <f t="shared" si="1"/>
        <v>0</v>
      </c>
      <c r="AH11" s="82">
        <f t="shared" ref="AH11:AH24" si="3">AG11/4</f>
        <v>0</v>
      </c>
      <c r="AI11" s="82">
        <f t="shared" si="2"/>
        <v>0</v>
      </c>
      <c r="AJ11" s="83">
        <f t="shared" ref="AJ11:AJ24" si="4">IF(B11=1,AH11,0)</f>
        <v>0</v>
      </c>
    </row>
    <row r="12" spans="1:36" ht="16.5" customHeight="1">
      <c r="A12" s="79"/>
      <c r="B12" s="80">
        <f t="shared" ref="B12:B24" si="5">IF(A12&lt;&gt;"介護従事者",0,1)</f>
        <v>0</v>
      </c>
      <c r="C12" s="79"/>
      <c r="D12" s="8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2">
        <f t="shared" si="1"/>
        <v>0</v>
      </c>
      <c r="AH12" s="82">
        <f t="shared" si="3"/>
        <v>0</v>
      </c>
      <c r="AI12" s="82">
        <f t="shared" si="2"/>
        <v>0</v>
      </c>
      <c r="AJ12" s="83">
        <f t="shared" si="4"/>
        <v>0</v>
      </c>
    </row>
    <row r="13" spans="1:36" ht="16.5" customHeight="1">
      <c r="A13" s="79"/>
      <c r="B13" s="80">
        <f t="shared" si="5"/>
        <v>0</v>
      </c>
      <c r="C13" s="79"/>
      <c r="D13" s="8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2">
        <f t="shared" si="1"/>
        <v>0</v>
      </c>
      <c r="AH13" s="82">
        <f t="shared" si="3"/>
        <v>0</v>
      </c>
      <c r="AI13" s="82">
        <f t="shared" si="2"/>
        <v>0</v>
      </c>
      <c r="AJ13" s="83">
        <f t="shared" si="4"/>
        <v>0</v>
      </c>
    </row>
    <row r="14" spans="1:36" ht="16.5" customHeight="1">
      <c r="A14" s="79"/>
      <c r="B14" s="80">
        <f t="shared" si="5"/>
        <v>0</v>
      </c>
      <c r="C14" s="79"/>
      <c r="D14" s="8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82">
        <f t="shared" si="1"/>
        <v>0</v>
      </c>
      <c r="AH14" s="82">
        <f t="shared" si="3"/>
        <v>0</v>
      </c>
      <c r="AI14" s="82">
        <f t="shared" si="2"/>
        <v>0</v>
      </c>
      <c r="AJ14" s="83">
        <f t="shared" si="4"/>
        <v>0</v>
      </c>
    </row>
    <row r="15" spans="1:36" ht="16.5" customHeight="1">
      <c r="A15" s="79"/>
      <c r="B15" s="80">
        <f t="shared" si="5"/>
        <v>0</v>
      </c>
      <c r="C15" s="79"/>
      <c r="D15" s="8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2">
        <f t="shared" si="1"/>
        <v>0</v>
      </c>
      <c r="AH15" s="82">
        <f t="shared" si="3"/>
        <v>0</v>
      </c>
      <c r="AI15" s="82">
        <f t="shared" si="2"/>
        <v>0</v>
      </c>
      <c r="AJ15" s="83">
        <f t="shared" si="4"/>
        <v>0</v>
      </c>
    </row>
    <row r="16" spans="1:36" ht="16.5" customHeight="1">
      <c r="A16" s="79"/>
      <c r="B16" s="80">
        <f t="shared" si="5"/>
        <v>0</v>
      </c>
      <c r="C16" s="79"/>
      <c r="D16" s="8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2">
        <f t="shared" si="1"/>
        <v>0</v>
      </c>
      <c r="AH16" s="82">
        <f t="shared" si="3"/>
        <v>0</v>
      </c>
      <c r="AI16" s="82">
        <f t="shared" si="2"/>
        <v>0</v>
      </c>
      <c r="AJ16" s="83">
        <f t="shared" si="4"/>
        <v>0</v>
      </c>
    </row>
    <row r="17" spans="1:36" ht="16.5" customHeight="1">
      <c r="A17" s="79"/>
      <c r="B17" s="80">
        <f t="shared" si="5"/>
        <v>0</v>
      </c>
      <c r="C17" s="79"/>
      <c r="D17" s="81"/>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2">
        <f t="shared" si="1"/>
        <v>0</v>
      </c>
      <c r="AH17" s="82">
        <f t="shared" si="3"/>
        <v>0</v>
      </c>
      <c r="AI17" s="82">
        <f t="shared" si="2"/>
        <v>0</v>
      </c>
      <c r="AJ17" s="83">
        <f t="shared" si="4"/>
        <v>0</v>
      </c>
    </row>
    <row r="18" spans="1:36" ht="16.5" customHeight="1">
      <c r="A18" s="79"/>
      <c r="B18" s="80">
        <f t="shared" si="5"/>
        <v>0</v>
      </c>
      <c r="C18" s="79"/>
      <c r="D18" s="8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2">
        <f t="shared" si="1"/>
        <v>0</v>
      </c>
      <c r="AH18" s="82">
        <f t="shared" si="3"/>
        <v>0</v>
      </c>
      <c r="AI18" s="82">
        <f t="shared" si="2"/>
        <v>0</v>
      </c>
      <c r="AJ18" s="83">
        <f t="shared" si="4"/>
        <v>0</v>
      </c>
    </row>
    <row r="19" spans="1:36" ht="16.5" customHeight="1">
      <c r="A19" s="79"/>
      <c r="B19" s="80">
        <f t="shared" si="5"/>
        <v>0</v>
      </c>
      <c r="C19" s="79"/>
      <c r="D19" s="8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2">
        <f t="shared" si="1"/>
        <v>0</v>
      </c>
      <c r="AH19" s="82">
        <f t="shared" si="3"/>
        <v>0</v>
      </c>
      <c r="AI19" s="82">
        <f t="shared" si="2"/>
        <v>0</v>
      </c>
      <c r="AJ19" s="83">
        <f t="shared" si="4"/>
        <v>0</v>
      </c>
    </row>
    <row r="20" spans="1:36" ht="16.5" customHeight="1">
      <c r="A20" s="79"/>
      <c r="B20" s="80">
        <f t="shared" si="5"/>
        <v>0</v>
      </c>
      <c r="C20" s="79"/>
      <c r="D20" s="8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2">
        <f t="shared" si="1"/>
        <v>0</v>
      </c>
      <c r="AH20" s="82">
        <f t="shared" si="3"/>
        <v>0</v>
      </c>
      <c r="AI20" s="82">
        <f t="shared" si="2"/>
        <v>0</v>
      </c>
      <c r="AJ20" s="83">
        <f t="shared" si="4"/>
        <v>0</v>
      </c>
    </row>
    <row r="21" spans="1:36" ht="16.5" customHeight="1">
      <c r="A21" s="79"/>
      <c r="B21" s="80">
        <f t="shared" si="5"/>
        <v>0</v>
      </c>
      <c r="C21" s="79"/>
      <c r="D21" s="81"/>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2">
        <f t="shared" si="1"/>
        <v>0</v>
      </c>
      <c r="AH21" s="82">
        <f t="shared" si="3"/>
        <v>0</v>
      </c>
      <c r="AI21" s="82">
        <f t="shared" si="2"/>
        <v>0</v>
      </c>
      <c r="AJ21" s="83">
        <f t="shared" si="4"/>
        <v>0</v>
      </c>
    </row>
    <row r="22" spans="1:36" ht="16.5" customHeight="1">
      <c r="A22" s="79"/>
      <c r="B22" s="80">
        <f t="shared" si="5"/>
        <v>0</v>
      </c>
      <c r="C22" s="79"/>
      <c r="D22" s="81"/>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82">
        <f t="shared" si="1"/>
        <v>0</v>
      </c>
      <c r="AH22" s="82">
        <f t="shared" si="3"/>
        <v>0</v>
      </c>
      <c r="AI22" s="82">
        <f t="shared" si="2"/>
        <v>0</v>
      </c>
      <c r="AJ22" s="83">
        <f t="shared" si="4"/>
        <v>0</v>
      </c>
    </row>
    <row r="23" spans="1:36" ht="16.5" customHeight="1">
      <c r="A23" s="79"/>
      <c r="B23" s="80">
        <f t="shared" si="5"/>
        <v>0</v>
      </c>
      <c r="C23" s="79"/>
      <c r="D23" s="81"/>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2">
        <f t="shared" si="1"/>
        <v>0</v>
      </c>
      <c r="AH23" s="82">
        <f t="shared" si="3"/>
        <v>0</v>
      </c>
      <c r="AI23" s="82">
        <f t="shared" si="2"/>
        <v>0</v>
      </c>
      <c r="AJ23" s="83">
        <f t="shared" si="4"/>
        <v>0</v>
      </c>
    </row>
    <row r="24" spans="1:36" ht="16.5" customHeight="1">
      <c r="A24" s="79"/>
      <c r="B24" s="80">
        <f t="shared" si="5"/>
        <v>0</v>
      </c>
      <c r="C24" s="79"/>
      <c r="D24" s="81"/>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82">
        <f t="shared" si="1"/>
        <v>0</v>
      </c>
      <c r="AH24" s="82">
        <f t="shared" si="3"/>
        <v>0</v>
      </c>
      <c r="AI24" s="82">
        <f t="shared" si="2"/>
        <v>0</v>
      </c>
      <c r="AJ24" s="83">
        <f t="shared" si="4"/>
        <v>0</v>
      </c>
    </row>
    <row r="25" spans="1:36" ht="16.5" customHeight="1">
      <c r="A25" s="29"/>
      <c r="B25" s="29"/>
      <c r="C25" s="84" t="s">
        <v>397</v>
      </c>
      <c r="D25" s="85"/>
      <c r="E25" s="86">
        <f>IF(E10&lt;&gt;"",VLOOKUP(E10,$F$29:$P$38,8)*$B$10,0)+IF(E11&lt;&gt;"",VLOOKUP(E11,$F$29:$P$38,8)*$B$11,0)+IF(E12&lt;&gt;"",VLOOKUP(E12,$F$29:$P$38,8)*$B$12,0)+IF(E13&lt;&gt;"",VLOOKUP(E13,$F$29:$P$38,8)*$B$13,0)+IF(E14&lt;&gt;"",VLOOKUP(E14,$F$29:$P$38,8)*$B$14,0)+IF(E15&lt;&gt;"",VLOOKUP(E15,$F$29:$P$38,8)*$B$15,0)+IF(E16&lt;&gt;"",VLOOKUP(E16,$F$29:$P$38,8)*$B$16,0)+IF(E17&lt;&gt;"",VLOOKUP(E17,$F$29:$P$38,8)*$B$17,0)+IF(E18&lt;&gt;"",VLOOKUP(E18,$F$29:$P$38,8)*$B$18,0)+IF(E19&lt;&gt;"",VLOOKUP(E19,$F$29:$P$38,8)*$B$19,0)+IF(E20&lt;&gt;"",VLOOKUP(E20,$F$29:$P$38,8)*$B$20,0)+IF(E21&lt;&gt;"",VLOOKUP(E21,$F$29:$P$38,8)*$B$21,0)+IF(E22&lt;&gt;"",VLOOKUP(E22,$F$29:$P$38,8)*$B$22,0)+IF(E23&lt;&gt;"",VLOOKUP(E23,$F$29:$P$38,8)*$B$23,0)+IF(E24&lt;&gt;"",VLOOKUP(E24,$F$29:$P$38,8)*$B$24,0)</f>
        <v>0</v>
      </c>
      <c r="F25" s="86">
        <f t="shared" ref="F25:AE25" si="6">IF(F10&lt;&gt;"",VLOOKUP(F10,$F$29:$P$38,8)*$B$10,0)+IF(F11&lt;&gt;"",VLOOKUP(F11,$F$29:$P$38,8)*$B$11,0)+IF(F12&lt;&gt;"",VLOOKUP(F12,$F$29:$P$38,8)*$B$12,0)+IF(F13&lt;&gt;"",VLOOKUP(F13,$F$29:$P$38,8)*$B$13,0)+IF(F14&lt;&gt;"",VLOOKUP(F14,$F$29:$P$38,8)*$B$14,0)+IF(F15&lt;&gt;"",VLOOKUP(F15,$F$29:$P$38,8)*$B$15,0)+IF(F16&lt;&gt;"",VLOOKUP(F16,$F$29:$P$38,8)*$B$16,0)+IF(F17&lt;&gt;"",VLOOKUP(F17,$F$29:$P$38,8)*$B$17,0)+IF(F18&lt;&gt;"",VLOOKUP(F18,$F$29:$P$38,8)*$B$18,0)+IF(F19&lt;&gt;"",VLOOKUP(F19,$F$29:$P$38,8)*$B$19,0)+IF(F20&lt;&gt;"",VLOOKUP(F20,$F$29:$P$38,8)*$B$20,0)+IF(F21&lt;&gt;"",VLOOKUP(F21,$F$29:$P$38,8)*$B$21,0)+IF(F22&lt;&gt;"",VLOOKUP(F22,$F$29:$P$38,8)*$B$22,0)+IF(F23&lt;&gt;"",VLOOKUP(F23,$F$29:$P$38,8)*$B$23,0)+IF(F24&lt;&gt;"",VLOOKUP(F24,$F$29:$P$38,8)*$B$24,0)</f>
        <v>0</v>
      </c>
      <c r="G25" s="86">
        <f t="shared" si="6"/>
        <v>0</v>
      </c>
      <c r="H25" s="86">
        <f>IF(H10&lt;&gt;"",VLOOKUP(H10,$F$29:$P$38,8)*$B$10,0)+IF(H11&lt;&gt;"",VLOOKUP(H11,$F$29:$P$38,8)*$B$11,0)+IF(H12&lt;&gt;"",VLOOKUP(H12,$F$29:$P$38,8)*$B$12,0)+IF(H13&lt;&gt;"",VLOOKUP(H13,$F$29:$P$38,8)*$B$13,0)+IF(H14&lt;&gt;"",VLOOKUP(H14,$F$29:$P$38,8)*$B$14,0)+IF(H15&lt;&gt;"",VLOOKUP(H15,$F$29:$P$38,8)*$B$15,0)+IF(H16&lt;&gt;"",VLOOKUP(H16,$F$29:$P$38,8)*$B$16,0)+IF(H17&lt;&gt;"",VLOOKUP(H17,$F$29:$P$38,8)*$B$17,0)+IF(H18&lt;&gt;"",VLOOKUP(H18,$F$29:$P$38,8)*$B$18,0)+IF(H19&lt;&gt;"",VLOOKUP(H19,$F$29:$P$38,8)*$B$19,0)+IF(H20&lt;&gt;"",VLOOKUP(H20,$F$29:$P$38,8)*$B$20,0)+IF(H21&lt;&gt;"",VLOOKUP(H21,$F$29:$P$38,8)*$B$21,0)+IF(H22&lt;&gt;"",VLOOKUP(H22,$F$29:$P$38,8)*$B$22,0)+IF(H23&lt;&gt;"",VLOOKUP(H23,$F$29:$P$38,8)*$B$23,0)+IF(H24&lt;&gt;"",VLOOKUP(H24,$F$29:$P$38,8)*$B$24,0)</f>
        <v>0</v>
      </c>
      <c r="I25" s="86">
        <f t="shared" si="6"/>
        <v>0</v>
      </c>
      <c r="J25" s="86">
        <f t="shared" si="6"/>
        <v>0</v>
      </c>
      <c r="K25" s="86">
        <f t="shared" si="6"/>
        <v>0</v>
      </c>
      <c r="L25" s="86">
        <f t="shared" si="6"/>
        <v>0</v>
      </c>
      <c r="M25" s="86">
        <f t="shared" si="6"/>
        <v>0</v>
      </c>
      <c r="N25" s="86">
        <f>IF(N10&lt;&gt;"",VLOOKUP(N10,$F$29:$P$38,8)*$B$10,0)+IF(N11&lt;&gt;"",VLOOKUP(N11,$F$29:$P$38,8)*$B$11,0)+IF(N12&lt;&gt;"",VLOOKUP(N12,$F$29:$P$38,8)*$B$12,0)+IF(N13&lt;&gt;"",VLOOKUP(N13,$F$29:$P$38,8)*$B$13,0)+IF(N14&lt;&gt;"",VLOOKUP(N14,$F$29:$P$38,8)*$B$14,0)+IF(N15&lt;&gt;"",VLOOKUP(N15,$F$29:$P$38,8)*$B$15,0)+IF(N16&lt;&gt;"",VLOOKUP(N16,$F$29:$P$38,8)*$B$16,0)+IF(N17&lt;&gt;"",VLOOKUP(N17,$F$29:$P$38,8)*$B$17,0)+IF(N18&lt;&gt;"",VLOOKUP(N18,$F$29:$P$38,8)*$B$18,0)+IF(N19&lt;&gt;"",VLOOKUP(N19,$F$29:$P$38,8)*$B$19,0)+IF(N20&lt;&gt;"",VLOOKUP(N20,$F$29:$P$38,8)*$B$20,0)+IF(N21&lt;&gt;"",VLOOKUP(N21,$F$29:$P$38,8)*$B$21,0)+IF(N22&lt;&gt;"",VLOOKUP(N22,$F$29:$P$38,8)*$B$22,0)+IF(N23&lt;&gt;"",VLOOKUP(N23,$F$29:$P$38,8)*$B$23,0)+IF(N24&lt;&gt;"",VLOOKUP(N24,$F$29:$P$38,8)*$B$24,0)</f>
        <v>0</v>
      </c>
      <c r="O25" s="86">
        <f t="shared" si="6"/>
        <v>0</v>
      </c>
      <c r="P25" s="86">
        <f t="shared" si="6"/>
        <v>0</v>
      </c>
      <c r="Q25" s="86">
        <f t="shared" si="6"/>
        <v>0</v>
      </c>
      <c r="R25" s="86">
        <f t="shared" si="6"/>
        <v>0</v>
      </c>
      <c r="S25" s="86">
        <f t="shared" si="6"/>
        <v>0</v>
      </c>
      <c r="T25" s="86">
        <f t="shared" si="6"/>
        <v>0</v>
      </c>
      <c r="U25" s="86">
        <f t="shared" si="6"/>
        <v>0</v>
      </c>
      <c r="V25" s="86">
        <f t="shared" si="6"/>
        <v>0</v>
      </c>
      <c r="W25" s="86">
        <f t="shared" si="6"/>
        <v>0</v>
      </c>
      <c r="X25" s="86">
        <f t="shared" si="6"/>
        <v>0</v>
      </c>
      <c r="Y25" s="86">
        <f t="shared" si="6"/>
        <v>0</v>
      </c>
      <c r="Z25" s="86">
        <f t="shared" si="6"/>
        <v>0</v>
      </c>
      <c r="AA25" s="86">
        <f>IF(AA10&lt;&gt;"",VLOOKUP(AA10,$F$29:$P$38,8)*$B$10,0)+IF(AA11&lt;&gt;"",VLOOKUP(AA11,$F$29:$P$38,8)*$B$11,0)+IF(AA12&lt;&gt;"",VLOOKUP(AA12,$F$29:$P$38,8)*$B$12,0)+IF(AA13&lt;&gt;"",VLOOKUP(AA13,$F$29:$P$38,8)*$B$13,0)+IF(AA14&lt;&gt;"",VLOOKUP(AA14,$F$29:$P$38,8)*$B$14,0)+IF(AA15&lt;&gt;"",VLOOKUP(AA15,$F$29:$P$38,8)*$B$15,0)+IF(AA16&lt;&gt;"",VLOOKUP(AA16,$F$29:$P$38,8)*$B$16,0)+IF(AA17&lt;&gt;"",VLOOKUP(AA17,$F$29:$P$38,8)*$B$17,0)+IF(AA18&lt;&gt;"",VLOOKUP(AA18,$F$29:$P$38,8)*$B$18,0)+IF(AA19&lt;&gt;"",VLOOKUP(AA19,$F$29:$P$38,8)*$B$19,0)+IF(AA20&lt;&gt;"",VLOOKUP(AA20,$F$29:$P$38,8)*$B$20,0)+IF(AA21&lt;&gt;"",VLOOKUP(AA21,$F$29:$P$38,8)*$B$21,0)+IF(AA22&lt;&gt;"",VLOOKUP(AA22,$F$29:$P$38,8)*$B$22,0)+IF(AA23&lt;&gt;"",VLOOKUP(AA23,$F$29:$P$38,8)*$B$23,0)+IF(AA24&lt;&gt;"",VLOOKUP(AA24,$F$29:$P$38,8)*$B$24,0)</f>
        <v>0</v>
      </c>
      <c r="AB25" s="86">
        <f>IF(AB10&lt;&gt;"",VLOOKUP(AB10,$F$29:$P$38,8)*$B$10,0)+IF(AB11&lt;&gt;"",VLOOKUP(AB11,$F$29:$P$38,8)*$B$11,0)+IF(AB12&lt;&gt;"",VLOOKUP(AB12,$F$29:$P$38,8)*$B$12,0)+IF(AB13&lt;&gt;"",VLOOKUP(AB13,$F$29:$P$38,8)*$B$13,0)+IF(AB14&lt;&gt;"",VLOOKUP(AB14,$F$29:$P$38,8)*$B$14,0)+IF(AB15&lt;&gt;"",VLOOKUP(AB15,$F$29:$P$38,8)*$B$15,0)+IF(AB16&lt;&gt;"",VLOOKUP(AB16,$F$29:$P$38,8)*$B$16,0)+IF(AB17&lt;&gt;"",VLOOKUP(AB17,$F$29:$P$38,8)*$B$17,0)+IF(AB18&lt;&gt;"",VLOOKUP(AB18,$F$29:$P$38,8)*$B$18,0)+IF(AB19&lt;&gt;"",VLOOKUP(AB19,$F$29:$P$38,8)*$B$19,0)+IF(AB20&lt;&gt;"",VLOOKUP(AB20,$F$29:$P$38,8)*$B$20,0)+IF(AB21&lt;&gt;"",VLOOKUP(AB21,$F$29:$P$38,8)*$B$21,0)+IF(AB22&lt;&gt;"",VLOOKUP(AB22,$F$29:$P$38,8)*$B$22,0)+IF(AB23&lt;&gt;"",VLOOKUP(AB23,$F$29:$P$38,8)*$B$23,0)+IF(AB24&lt;&gt;"",VLOOKUP(AB24,$F$29:$P$38,8)*$B$24,0)</f>
        <v>0</v>
      </c>
      <c r="AC25" s="86">
        <f>IF(AC10&lt;&gt;"",VLOOKUP(AC10,$F$29:$P$38,8)*$B$10,0)+IF(AC11&lt;&gt;"",VLOOKUP(AC11,$F$29:$P$38,8)*$B$11,0)+IF(AC12&lt;&gt;"",VLOOKUP(AC12,$F$29:$P$38,8)*$B$12,0)+IF(AC13&lt;&gt;"",VLOOKUP(AC13,$F$29:$P$38,8)*$B$13,0)+IF(AC14&lt;&gt;"",VLOOKUP(AC14,$F$29:$P$38,8)*$B$14,0)+IF(AC15&lt;&gt;"",VLOOKUP(AC15,$F$29:$P$38,8)*$B$15,0)+IF(AC16&lt;&gt;"",VLOOKUP(AC16,$F$29:$P$38,8)*$B$16,0)+IF(AC17&lt;&gt;"",VLOOKUP(AC17,$F$29:$P$38,8)*$B$17,0)+IF(AC18&lt;&gt;"",VLOOKUP(AC18,$F$29:$P$38,8)*$B$18,0)+IF(AC19&lt;&gt;"",VLOOKUP(AC19,$F$29:$P$38,8)*$B$19,0)+IF(AC20&lt;&gt;"",VLOOKUP(AC20,$F$29:$P$38,8)*$B$20,0)+IF(AC21&lt;&gt;"",VLOOKUP(AC21,$F$29:$P$38,8)*$B$21,0)+IF(AC22&lt;&gt;"",VLOOKUP(AC22,$F$29:$P$38,8)*$B$22,0)+IF(AC23&lt;&gt;"",VLOOKUP(AC23,$F$29:$P$38,8)*$B$23,0)+IF(AC24&lt;&gt;"",VLOOKUP(AC24,$F$29:$P$38,8)*$B$24,0)</f>
        <v>0</v>
      </c>
      <c r="AD25" s="86">
        <f t="shared" si="6"/>
        <v>0</v>
      </c>
      <c r="AE25" s="86">
        <f t="shared" si="6"/>
        <v>0</v>
      </c>
      <c r="AF25" s="86">
        <f>IF(AF10&lt;&gt;"",VLOOKUP(AF10,$F$29:$P$38,8)*$B$10,0)+IF(AF11&lt;&gt;"",VLOOKUP(AF11,$F$29:$P$38,8)*$B$11,0)+IF(AF12&lt;&gt;"",VLOOKUP(AF12,$F$29:$P$38,8)*$B$12,0)+IF(AF13&lt;&gt;"",VLOOKUP(AF13,$F$29:$P$38,8)*$B$13,0)+IF(AF14&lt;&gt;"",VLOOKUP(AF14,$F$29:$P$38,8)*$B$14,0)+IF(AF15&lt;&gt;"",VLOOKUP(AF15,$F$29:$P$38,8)*$B$15,0)+IF(AF16&lt;&gt;"",VLOOKUP(AF16,$F$29:$P$38,8)*$B$16,0)+IF(AF17&lt;&gt;"",VLOOKUP(AF17,$F$29:$P$38,8)*$B$17,0)+IF(AF18&lt;&gt;"",VLOOKUP(AF18,$F$29:$P$38,8)*$B$18,0)+IF(AF19&lt;&gt;"",VLOOKUP(AF19,$F$29:$P$38,8)*$B$19,0)+IF(AF20&lt;&gt;"",VLOOKUP(AF20,$F$29:$P$38,8)*$B$20,0)+IF(AF21&lt;&gt;"",VLOOKUP(AF21,$F$29:$P$38,8)*$B$21,0)+IF(AF22&lt;&gt;"",VLOOKUP(AF22,$F$29:$P$38,8)*$B$22,0)+IF(AF23&lt;&gt;"",VLOOKUP(AF23,$F$29:$P$38,8)*$B$23,0)+IF(AF24&lt;&gt;"",VLOOKUP(AF24,$F$29:$P$38,8)*$B$24,0)</f>
        <v>0</v>
      </c>
      <c r="AG25" s="82">
        <f>SUM(E25:AF25)</f>
        <v>0</v>
      </c>
      <c r="AH25" s="82">
        <f>AG25/4</f>
        <v>0</v>
      </c>
      <c r="AI25" s="82">
        <f>IF($AA$28&lt;&gt;"",ROUNDDOWN(AH25/$AA$28/5,1),0)</f>
        <v>0</v>
      </c>
    </row>
    <row r="26" spans="1:36" ht="16.5" customHeight="1">
      <c r="A26" s="8"/>
      <c r="B26" s="8"/>
      <c r="C26" s="84" t="s">
        <v>398</v>
      </c>
      <c r="D26" s="85"/>
      <c r="E26" s="86">
        <f>IF(E10&lt;&gt;"",VLOOKUP(E10,$F$29:$P$38,10)*$B$10,0)+IF(E11&lt;&gt;"",VLOOKUP(E11,$F$29:$P$38,10)*$B$11,0)+IF(E12&lt;&gt;"",VLOOKUP(E12,$F$29:$P$38,10)*$B$12,0)+IF(E13&lt;&gt;"",VLOOKUP(E13,$F$29:$P$38,10)*$B$13,0)+IF(E14&lt;&gt;"",VLOOKUP(E14,$F$29:$P$38,10)*$B$14,0)+IF(E15&lt;&gt;"",VLOOKUP(E15,$F$29:$P$38,10)*$B$15,0)+IF(E16&lt;&gt;"",VLOOKUP(E16,$F$29:$P$38,10)*$B$16,0)+IF(E17&lt;&gt;"",VLOOKUP(E17,$F$29:$P$38,10)*$B$17,0)+IF(E18&lt;&gt;"",VLOOKUP(E18,$F$29:$P$38,10)*$B$18,0)+IF(E19&lt;&gt;"",VLOOKUP(E19,$F$29:$P$38,10)*$B$19,0)+IF(E20&lt;&gt;"",VLOOKUP(E20,$F$29:$P$38,10)*$B$20,0)+IF(E21&lt;&gt;"",VLOOKUP(E21,$F$29:$P$38,10)*$B$21,0)+IF(E22&lt;&gt;"",VLOOKUP(E22,$F$29:$P$38,10)*$B$22,0)+IF(E23&lt;&gt;"",VLOOKUP(E23,$F$29:$P$38,10)*$B$23,0)+IF(E24&lt;&gt;"",VLOOKUP(E24,$F$29:$P$38,10)*$B$24,0)</f>
        <v>0</v>
      </c>
      <c r="F26" s="86">
        <f t="shared" ref="F26:AF26" si="7">IF(F10&lt;&gt;"",VLOOKUP(F10,$F$29:$P$38,10)*$B$10,0)+IF(F11&lt;&gt;"",VLOOKUP(F11,$F$29:$P$38,10)*$B$11,0)+IF(F12&lt;&gt;"",VLOOKUP(F12,$F$29:$P$38,10)*$B$12,0)+IF(F13&lt;&gt;"",VLOOKUP(F13,$F$29:$P$38,10)*$B$13,0)+IF(F14&lt;&gt;"",VLOOKUP(F14,$F$29:$P$38,10)*$B$14,0)+IF(F15&lt;&gt;"",VLOOKUP(F15,$F$29:$P$38,10)*$B$15,0)+IF(F16&lt;&gt;"",VLOOKUP(F16,$F$29:$P$38,10)*$B$16,0)+IF(F17&lt;&gt;"",VLOOKUP(F17,$F$29:$P$38,10)*$B$17,0)+IF(F18&lt;&gt;"",VLOOKUP(F18,$F$29:$P$38,10)*$B$18,0)+IF(F19&lt;&gt;"",VLOOKUP(F19,$F$29:$P$38,10)*$B$19,0)+IF(F20&lt;&gt;"",VLOOKUP(F20,$F$29:$P$38,10)*$B$20,0)+IF(F21&lt;&gt;"",VLOOKUP(F21,$F$29:$P$38,10)*$B$21,0)+IF(F22&lt;&gt;"",VLOOKUP(F22,$F$29:$P$38,10)*$B$22,0)+IF(F23&lt;&gt;"",VLOOKUP(F23,$F$29:$P$38,10)*$B$23,0)+IF(F24&lt;&gt;"",VLOOKUP(F24,$F$29:$P$38,10)*$B$24,0)</f>
        <v>0</v>
      </c>
      <c r="G26" s="86">
        <f t="shared" si="7"/>
        <v>0</v>
      </c>
      <c r="H26" s="86">
        <f t="shared" si="7"/>
        <v>0</v>
      </c>
      <c r="I26" s="86">
        <f t="shared" si="7"/>
        <v>0</v>
      </c>
      <c r="J26" s="86">
        <f t="shared" si="7"/>
        <v>0</v>
      </c>
      <c r="K26" s="86">
        <f t="shared" si="7"/>
        <v>0</v>
      </c>
      <c r="L26" s="86">
        <f t="shared" si="7"/>
        <v>0</v>
      </c>
      <c r="M26" s="86">
        <f t="shared" si="7"/>
        <v>0</v>
      </c>
      <c r="N26" s="86">
        <f t="shared" si="7"/>
        <v>0</v>
      </c>
      <c r="O26" s="86">
        <f t="shared" si="7"/>
        <v>0</v>
      </c>
      <c r="P26" s="86">
        <f t="shared" si="7"/>
        <v>0</v>
      </c>
      <c r="Q26" s="86">
        <f t="shared" si="7"/>
        <v>0</v>
      </c>
      <c r="R26" s="86">
        <f t="shared" si="7"/>
        <v>0</v>
      </c>
      <c r="S26" s="86">
        <f t="shared" si="7"/>
        <v>0</v>
      </c>
      <c r="T26" s="86">
        <f t="shared" si="7"/>
        <v>0</v>
      </c>
      <c r="U26" s="86">
        <f t="shared" si="7"/>
        <v>0</v>
      </c>
      <c r="V26" s="86">
        <f t="shared" si="7"/>
        <v>0</v>
      </c>
      <c r="W26" s="86">
        <f t="shared" si="7"/>
        <v>0</v>
      </c>
      <c r="X26" s="86">
        <f t="shared" si="7"/>
        <v>0</v>
      </c>
      <c r="Y26" s="86">
        <f t="shared" si="7"/>
        <v>0</v>
      </c>
      <c r="Z26" s="86">
        <f t="shared" si="7"/>
        <v>0</v>
      </c>
      <c r="AA26" s="86">
        <f>IF(AA10&lt;&gt;"",VLOOKUP(AA10,$F$29:$P$38,10)*$B$10,0)+IF(AA11&lt;&gt;"",VLOOKUP(AA11,$F$29:$P$38,10)*$B$11,0)+IF(AA12&lt;&gt;"",VLOOKUP(AA12,$F$29:$P$38,10)*$B$12,0)+IF(AA13&lt;&gt;"",VLOOKUP(AA13,$F$29:$P$38,10)*$B$13,0)+IF(AA14&lt;&gt;"",VLOOKUP(AA14,$F$29:$P$38,10)*$B$14,0)+IF(AA15&lt;&gt;"",VLOOKUP(AA15,$F$29:$P$38,10)*$B$15,0)+IF(AA16&lt;&gt;"",VLOOKUP(AA16,$F$29:$P$38,10)*$B$16,0)+IF(AA17&lt;&gt;"",VLOOKUP(AA17,$F$29:$P$38,10)*$B$17,0)+IF(AA18&lt;&gt;"",VLOOKUP(AA18,$F$29:$P$38,10)*$B$18,0)+IF(AA19&lt;&gt;"",VLOOKUP(AA19,$F$29:$P$38,10)*$B$19,0)+IF(AA20&lt;&gt;"",VLOOKUP(AA20,$F$29:$P$38,10)*$B$20,0)+IF(AA21&lt;&gt;"",VLOOKUP(AA21,$F$29:$P$38,10)*$B$21,0)+IF(AA22&lt;&gt;"",VLOOKUP(AA22,$F$29:$P$38,10)*$B$22,0)+IF(AA23&lt;&gt;"",VLOOKUP(AA23,$F$29:$P$38,10)*$B$23,0)+IF(AA24&lt;&gt;"",VLOOKUP(AA24,$F$29:$P$38,10)*$B$24,0)</f>
        <v>0</v>
      </c>
      <c r="AB26" s="86">
        <f>IF(AB10&lt;&gt;"",VLOOKUP(AB10,$F$29:$P$38,10)*$B$10,0)+IF(AB11&lt;&gt;"",VLOOKUP(AB11,$F$29:$P$38,10)*$B$11,0)+IF(AB12&lt;&gt;"",VLOOKUP(AB12,$F$29:$P$38,10)*$B$12,0)+IF(AB13&lt;&gt;"",VLOOKUP(AB13,$F$29:$P$38,10)*$B$13,0)+IF(AB14&lt;&gt;"",VLOOKUP(AB14,$F$29:$P$38,10)*$B$14,0)+IF(AB15&lt;&gt;"",VLOOKUP(AB15,$F$29:$P$38,10)*$B$15,0)+IF(AB16&lt;&gt;"",VLOOKUP(AB16,$F$29:$P$38,10)*$B$16,0)+IF(AB17&lt;&gt;"",VLOOKUP(AB17,$F$29:$P$38,10)*$B$17,0)+IF(AB18&lt;&gt;"",VLOOKUP(AB18,$F$29:$P$38,10)*$B$18,0)+IF(AB19&lt;&gt;"",VLOOKUP(AB19,$F$29:$P$38,10)*$B$19,0)+IF(AB20&lt;&gt;"",VLOOKUP(AB20,$F$29:$P$38,10)*$B$20,0)+IF(AB21&lt;&gt;"",VLOOKUP(AB21,$F$29:$P$38,10)*$B$21,0)+IF(AB22&lt;&gt;"",VLOOKUP(AB22,$F$29:$P$38,10)*$B$22,0)+IF(AB23&lt;&gt;"",VLOOKUP(AB23,$F$29:$P$38,10)*$B$23,0)+IF(AB24&lt;&gt;"",VLOOKUP(AB24,$F$29:$P$38,10)*$B$24,0)</f>
        <v>0</v>
      </c>
      <c r="AC26" s="86">
        <f>IF(AC10&lt;&gt;"",VLOOKUP(AC10,$F$29:$P$38,10)*$B$10,0)+IF(AC11&lt;&gt;"",VLOOKUP(AC11,$F$29:$P$38,10)*$B$11,0)+IF(AC12&lt;&gt;"",VLOOKUP(AC12,$F$29:$P$38,10)*$B$12,0)+IF(AC13&lt;&gt;"",VLOOKUP(AC13,$F$29:$P$38,10)*$B$13,0)+IF(AC14&lt;&gt;"",VLOOKUP(AC14,$F$29:$P$38,10)*$B$14,0)+IF(AC15&lt;&gt;"",VLOOKUP(AC15,$F$29:$P$38,10)*$B$15,0)+IF(AC16&lt;&gt;"",VLOOKUP(AC16,$F$29:$P$38,10)*$B$16,0)+IF(AC17&lt;&gt;"",VLOOKUP(AC17,$F$29:$P$38,10)*$B$17,0)+IF(AC18&lt;&gt;"",VLOOKUP(AC18,$F$29:$P$38,10)*$B$18,0)+IF(AC19&lt;&gt;"",VLOOKUP(AC19,$F$29:$P$38,10)*$B$19,0)+IF(AC20&lt;&gt;"",VLOOKUP(AC20,$F$29:$P$38,10)*$B$20,0)+IF(AC21&lt;&gt;"",VLOOKUP(AC21,$F$29:$P$38,10)*$B$21,0)+IF(AC22&lt;&gt;"",VLOOKUP(AC22,$F$29:$P$38,10)*$B$22,0)+IF(AC23&lt;&gt;"",VLOOKUP(AC23,$F$29:$P$38,10)*$B$23,0)+IF(AC24&lt;&gt;"",VLOOKUP(AC24,$F$29:$P$38,10)*$B$24,0)</f>
        <v>0</v>
      </c>
      <c r="AD26" s="86">
        <f t="shared" si="7"/>
        <v>0</v>
      </c>
      <c r="AE26" s="86">
        <f t="shared" si="7"/>
        <v>0</v>
      </c>
      <c r="AF26" s="86">
        <f t="shared" si="7"/>
        <v>0</v>
      </c>
      <c r="AG26" s="82">
        <f>SUM(E26:AF26)</f>
        <v>0</v>
      </c>
      <c r="AH26" s="82">
        <f>AG26/4</f>
        <v>0</v>
      </c>
      <c r="AI26" s="82">
        <f>IF($AA$28&lt;&gt;"",ROUNDDOWN(AH26/$AA$28/5,1),0)</f>
        <v>0</v>
      </c>
    </row>
    <row r="27" spans="1:36" ht="16.5" customHeight="1">
      <c r="B27" s="14">
        <f>COUNTIF(B10:B24,1)</f>
        <v>0</v>
      </c>
    </row>
    <row r="28" spans="1:36" ht="16.5" customHeight="1">
      <c r="A28" s="76" t="s">
        <v>399</v>
      </c>
      <c r="F28" s="980" t="s">
        <v>400</v>
      </c>
      <c r="G28" s="981"/>
      <c r="H28" s="981"/>
      <c r="I28" s="981"/>
      <c r="J28" s="981"/>
      <c r="K28" s="981"/>
      <c r="L28" s="982"/>
      <c r="M28" s="983" t="s">
        <v>401</v>
      </c>
      <c r="N28" s="983"/>
      <c r="O28" s="983" t="s">
        <v>402</v>
      </c>
      <c r="P28" s="983"/>
      <c r="Q28" s="983" t="s">
        <v>403</v>
      </c>
      <c r="R28" s="983"/>
      <c r="T28" s="980" t="s">
        <v>404</v>
      </c>
      <c r="U28" s="599"/>
      <c r="V28" s="599"/>
      <c r="W28" s="599"/>
      <c r="X28" s="599"/>
      <c r="Y28" s="599"/>
      <c r="Z28" s="600"/>
      <c r="AA28" s="970"/>
      <c r="AB28" s="970"/>
    </row>
    <row r="29" spans="1:36" ht="16.5" customHeight="1">
      <c r="A29" s="87" t="s">
        <v>405</v>
      </c>
      <c r="F29" s="968" t="s">
        <v>406</v>
      </c>
      <c r="G29" s="599"/>
      <c r="H29" s="969" t="s">
        <v>407</v>
      </c>
      <c r="I29" s="969"/>
      <c r="J29" s="88" t="s">
        <v>408</v>
      </c>
      <c r="K29" s="969" t="s">
        <v>407</v>
      </c>
      <c r="L29" s="969"/>
      <c r="M29" s="976"/>
      <c r="N29" s="976"/>
      <c r="O29" s="970"/>
      <c r="P29" s="970"/>
      <c r="Q29" s="967">
        <f>M29+O29</f>
        <v>0</v>
      </c>
      <c r="R29" s="967"/>
    </row>
    <row r="30" spans="1:36" ht="16.5" customHeight="1">
      <c r="A30" s="87" t="s">
        <v>409</v>
      </c>
      <c r="F30" s="968" t="s">
        <v>410</v>
      </c>
      <c r="G30" s="599"/>
      <c r="H30" s="969" t="s">
        <v>407</v>
      </c>
      <c r="I30" s="969"/>
      <c r="J30" s="88" t="s">
        <v>408</v>
      </c>
      <c r="K30" s="969" t="s">
        <v>407</v>
      </c>
      <c r="L30" s="969"/>
      <c r="M30" s="970"/>
      <c r="N30" s="970"/>
      <c r="O30" s="970"/>
      <c r="P30" s="970"/>
      <c r="Q30" s="967">
        <f>M30+O30</f>
        <v>0</v>
      </c>
      <c r="R30" s="967"/>
      <c r="AA30" s="89"/>
      <c r="AB30" s="89"/>
      <c r="AC30" s="89"/>
      <c r="AD30" s="89"/>
      <c r="AE30" s="89"/>
      <c r="AF30" s="89"/>
      <c r="AG30" s="89"/>
    </row>
    <row r="31" spans="1:36" ht="16.5" customHeight="1">
      <c r="A31" s="87" t="s">
        <v>411</v>
      </c>
      <c r="F31" s="968" t="s">
        <v>412</v>
      </c>
      <c r="G31" s="599"/>
      <c r="H31" s="969" t="s">
        <v>407</v>
      </c>
      <c r="I31" s="969"/>
      <c r="J31" s="88" t="s">
        <v>408</v>
      </c>
      <c r="K31" s="969" t="s">
        <v>407</v>
      </c>
      <c r="L31" s="969"/>
      <c r="M31" s="970"/>
      <c r="N31" s="970"/>
      <c r="O31" s="970"/>
      <c r="P31" s="970"/>
      <c r="Q31" s="967">
        <f>M31+O31</f>
        <v>0</v>
      </c>
      <c r="R31" s="967"/>
      <c r="T31" s="14" t="s">
        <v>413</v>
      </c>
      <c r="Y31" s="90" t="s">
        <v>414</v>
      </c>
      <c r="Z31" s="90"/>
      <c r="AA31" s="90"/>
      <c r="AB31" s="90"/>
      <c r="AC31" s="90"/>
      <c r="AD31" s="90"/>
      <c r="AE31" s="90"/>
    </row>
    <row r="32" spans="1:36" ht="16.5" customHeight="1">
      <c r="A32" s="87" t="s">
        <v>415</v>
      </c>
      <c r="F32" s="968" t="s">
        <v>416</v>
      </c>
      <c r="G32" s="599"/>
      <c r="H32" s="969" t="s">
        <v>407</v>
      </c>
      <c r="I32" s="969"/>
      <c r="J32" s="88" t="s">
        <v>408</v>
      </c>
      <c r="K32" s="969" t="s">
        <v>407</v>
      </c>
      <c r="L32" s="969"/>
      <c r="M32" s="970"/>
      <c r="N32" s="970"/>
      <c r="O32" s="970"/>
      <c r="P32" s="970"/>
      <c r="Q32" s="967">
        <f t="shared" ref="Q32:Q38" si="8">M32+O32</f>
        <v>0</v>
      </c>
      <c r="R32" s="967"/>
      <c r="T32" s="436" t="s">
        <v>933</v>
      </c>
    </row>
    <row r="33" spans="1:28" ht="16.5" customHeight="1">
      <c r="A33" s="1"/>
      <c r="B33" s="1"/>
      <c r="C33" s="1"/>
      <c r="D33" s="1"/>
      <c r="F33" s="968" t="s">
        <v>417</v>
      </c>
      <c r="G33" s="599"/>
      <c r="H33" s="969" t="s">
        <v>407</v>
      </c>
      <c r="I33" s="969"/>
      <c r="J33" s="88" t="s">
        <v>408</v>
      </c>
      <c r="K33" s="969" t="s">
        <v>407</v>
      </c>
      <c r="L33" s="969"/>
      <c r="M33" s="970"/>
      <c r="N33" s="970"/>
      <c r="O33" s="970"/>
      <c r="P33" s="970"/>
      <c r="Q33" s="967">
        <f t="shared" si="8"/>
        <v>0</v>
      </c>
      <c r="R33" s="967"/>
      <c r="T33" s="971" t="s">
        <v>418</v>
      </c>
      <c r="U33" s="972"/>
      <c r="V33" s="972"/>
      <c r="W33" s="972"/>
      <c r="X33" s="972"/>
      <c r="Y33" s="972"/>
      <c r="Z33" s="973"/>
      <c r="AA33" s="974">
        <f>IF($AA$28&lt;&gt;"",ROUNDDOWN(SUM(AJ10:AJ24)/$AA$28/5,1),0)</f>
        <v>0</v>
      </c>
      <c r="AB33" s="975"/>
    </row>
    <row r="34" spans="1:28" ht="16.5" customHeight="1">
      <c r="A34" s="76" t="s">
        <v>419</v>
      </c>
      <c r="F34" s="968" t="s">
        <v>420</v>
      </c>
      <c r="G34" s="599"/>
      <c r="H34" s="969" t="s">
        <v>407</v>
      </c>
      <c r="I34" s="969"/>
      <c r="J34" s="88" t="s">
        <v>408</v>
      </c>
      <c r="K34" s="969" t="s">
        <v>407</v>
      </c>
      <c r="L34" s="969"/>
      <c r="M34" s="970"/>
      <c r="N34" s="970"/>
      <c r="O34" s="970"/>
      <c r="P34" s="970"/>
      <c r="Q34" s="967">
        <f t="shared" si="8"/>
        <v>0</v>
      </c>
      <c r="R34" s="967"/>
    </row>
    <row r="35" spans="1:28" ht="16.5" customHeight="1">
      <c r="A35" s="91"/>
      <c r="F35" s="968" t="s">
        <v>421</v>
      </c>
      <c r="G35" s="599"/>
      <c r="H35" s="969" t="s">
        <v>407</v>
      </c>
      <c r="I35" s="969"/>
      <c r="J35" s="88" t="s">
        <v>408</v>
      </c>
      <c r="K35" s="969" t="s">
        <v>407</v>
      </c>
      <c r="L35" s="969"/>
      <c r="M35" s="970"/>
      <c r="N35" s="970"/>
      <c r="O35" s="970"/>
      <c r="P35" s="970"/>
      <c r="Q35" s="967">
        <f t="shared" si="8"/>
        <v>0</v>
      </c>
      <c r="R35" s="967"/>
    </row>
    <row r="36" spans="1:28" ht="16.5" customHeight="1">
      <c r="A36" s="1"/>
      <c r="B36" s="1"/>
      <c r="C36" s="1"/>
      <c r="D36" s="1"/>
      <c r="F36" s="968" t="s">
        <v>422</v>
      </c>
      <c r="G36" s="599"/>
      <c r="H36" s="969" t="s">
        <v>407</v>
      </c>
      <c r="I36" s="969"/>
      <c r="J36" s="88" t="s">
        <v>408</v>
      </c>
      <c r="K36" s="969" t="s">
        <v>407</v>
      </c>
      <c r="L36" s="969"/>
      <c r="M36" s="970"/>
      <c r="N36" s="970"/>
      <c r="O36" s="970"/>
      <c r="P36" s="970"/>
      <c r="Q36" s="967">
        <f t="shared" si="8"/>
        <v>0</v>
      </c>
      <c r="R36" s="967"/>
    </row>
    <row r="37" spans="1:28" ht="16.5" customHeight="1">
      <c r="A37" s="1"/>
      <c r="B37" s="1"/>
      <c r="C37" s="1"/>
      <c r="D37" s="1"/>
      <c r="F37" s="968" t="s">
        <v>423</v>
      </c>
      <c r="G37" s="599"/>
      <c r="H37" s="969" t="s">
        <v>424</v>
      </c>
      <c r="I37" s="969"/>
      <c r="J37" s="88" t="s">
        <v>408</v>
      </c>
      <c r="K37" s="969" t="s">
        <v>407</v>
      </c>
      <c r="L37" s="969"/>
      <c r="M37" s="970"/>
      <c r="N37" s="970"/>
      <c r="O37" s="970"/>
      <c r="P37" s="970"/>
      <c r="Q37" s="967">
        <f t="shared" si="8"/>
        <v>0</v>
      </c>
      <c r="R37" s="967"/>
    </row>
    <row r="38" spans="1:28" ht="16.5" customHeight="1">
      <c r="A38" s="1"/>
      <c r="B38" s="1"/>
      <c r="C38" s="1"/>
      <c r="D38" s="1"/>
      <c r="F38" s="968" t="s">
        <v>425</v>
      </c>
      <c r="G38" s="969"/>
      <c r="H38" s="969" t="s">
        <v>424</v>
      </c>
      <c r="I38" s="969"/>
      <c r="J38" s="88" t="s">
        <v>408</v>
      </c>
      <c r="K38" s="969" t="s">
        <v>407</v>
      </c>
      <c r="L38" s="969"/>
      <c r="M38" s="970"/>
      <c r="N38" s="970"/>
      <c r="O38" s="970"/>
      <c r="P38" s="970"/>
      <c r="Q38" s="967">
        <f t="shared" si="8"/>
        <v>0</v>
      </c>
      <c r="R38" s="967"/>
    </row>
    <row r="39" spans="1:28" ht="16.5" customHeight="1"/>
    <row r="40" spans="1:28" ht="16.5" customHeight="1">
      <c r="A40" s="92" t="s">
        <v>426</v>
      </c>
      <c r="B40" s="92"/>
      <c r="C40" s="93">
        <v>1</v>
      </c>
      <c r="D40" s="92" t="s">
        <v>427</v>
      </c>
    </row>
    <row r="41" spans="1:28" ht="16.5" customHeight="1">
      <c r="A41" s="92"/>
      <c r="B41" s="92"/>
      <c r="C41" s="93">
        <f>C40+1</f>
        <v>2</v>
      </c>
      <c r="D41" s="92" t="s">
        <v>428</v>
      </c>
    </row>
    <row r="42" spans="1:28" ht="16.5" customHeight="1">
      <c r="A42" s="92"/>
      <c r="B42" s="92"/>
      <c r="C42" s="93">
        <f>C41+1</f>
        <v>3</v>
      </c>
      <c r="D42" s="92" t="s">
        <v>429</v>
      </c>
    </row>
  </sheetData>
  <mergeCells count="85">
    <mergeCell ref="A3:E3"/>
    <mergeCell ref="G3:K3"/>
    <mergeCell ref="N3:Q3"/>
    <mergeCell ref="R3:AI3"/>
    <mergeCell ref="N5:Q5"/>
    <mergeCell ref="R5:AI5"/>
    <mergeCell ref="A7:A9"/>
    <mergeCell ref="B7:B9"/>
    <mergeCell ref="C7:C9"/>
    <mergeCell ref="D7:D9"/>
    <mergeCell ref="E7:K7"/>
    <mergeCell ref="AI7:AI9"/>
    <mergeCell ref="F28:L28"/>
    <mergeCell ref="M28:N28"/>
    <mergeCell ref="O28:P28"/>
    <mergeCell ref="Q28:R28"/>
    <mergeCell ref="T28:Z28"/>
    <mergeCell ref="AA28:AB28"/>
    <mergeCell ref="L7:R7"/>
    <mergeCell ref="S7:Y7"/>
    <mergeCell ref="Z7:AF7"/>
    <mergeCell ref="AG7:AG9"/>
    <mergeCell ref="AH7:AH9"/>
    <mergeCell ref="Q29:R29"/>
    <mergeCell ref="F30:G30"/>
    <mergeCell ref="H30:I30"/>
    <mergeCell ref="K30:L30"/>
    <mergeCell ref="M30:N30"/>
    <mergeCell ref="O30:P30"/>
    <mergeCell ref="Q30:R30"/>
    <mergeCell ref="F29:G29"/>
    <mergeCell ref="H29:I29"/>
    <mergeCell ref="K29:L29"/>
    <mergeCell ref="M29:N29"/>
    <mergeCell ref="O29:P29"/>
    <mergeCell ref="F31:G31"/>
    <mergeCell ref="H31:I31"/>
    <mergeCell ref="K31:L31"/>
    <mergeCell ref="M31:N31"/>
    <mergeCell ref="O31:P31"/>
    <mergeCell ref="Q31:R31"/>
    <mergeCell ref="K33:L33"/>
    <mergeCell ref="M33:N33"/>
    <mergeCell ref="O33:P33"/>
    <mergeCell ref="Q33:R33"/>
    <mergeCell ref="Q32:R32"/>
    <mergeCell ref="F32:G32"/>
    <mergeCell ref="H32:I32"/>
    <mergeCell ref="K32:L32"/>
    <mergeCell ref="M32:N32"/>
    <mergeCell ref="O32:P32"/>
    <mergeCell ref="T33:Z33"/>
    <mergeCell ref="AA33:AB33"/>
    <mergeCell ref="F34:G34"/>
    <mergeCell ref="H34:I34"/>
    <mergeCell ref="K34:L34"/>
    <mergeCell ref="M34:N34"/>
    <mergeCell ref="O34:P34"/>
    <mergeCell ref="Q34:R34"/>
    <mergeCell ref="F33:G33"/>
    <mergeCell ref="H33:I33"/>
    <mergeCell ref="Q35:R35"/>
    <mergeCell ref="F36:G36"/>
    <mergeCell ref="H36:I36"/>
    <mergeCell ref="K36:L36"/>
    <mergeCell ref="M36:N36"/>
    <mergeCell ref="O36:P36"/>
    <mergeCell ref="Q36:R36"/>
    <mergeCell ref="F35:G35"/>
    <mergeCell ref="H35:I35"/>
    <mergeCell ref="K35:L35"/>
    <mergeCell ref="M35:N35"/>
    <mergeCell ref="O35:P35"/>
    <mergeCell ref="Q37:R37"/>
    <mergeCell ref="F38:G38"/>
    <mergeCell ref="H38:I38"/>
    <mergeCell ref="K38:L38"/>
    <mergeCell ref="M38:N38"/>
    <mergeCell ref="O38:P38"/>
    <mergeCell ref="Q38:R38"/>
    <mergeCell ref="F37:G37"/>
    <mergeCell ref="H37:I37"/>
    <mergeCell ref="K37:L37"/>
    <mergeCell ref="M37:N37"/>
    <mergeCell ref="O37:P37"/>
  </mergeCells>
  <phoneticPr fontId="8"/>
  <conditionalFormatting sqref="E25:AF25">
    <cfRule type="cellIs" dxfId="5" priority="2" stopIfTrue="1" operator="lessThan">
      <formula>24</formula>
    </cfRule>
  </conditionalFormatting>
  <conditionalFormatting sqref="E26:AF26">
    <cfRule type="cellIs" dxfId="4" priority="1" stopIfTrue="1" operator="lessThan">
      <formula>9</formula>
    </cfRule>
  </conditionalFormatting>
  <dataValidations count="3">
    <dataValidation type="list" allowBlank="1" showInputMessage="1" showErrorMessage="1" sqref="A10:A24" xr:uid="{00000000-0002-0000-0800-000000000000}">
      <formula1>"管理者,代表者,計画作成責任者,計画作成担当者,サービス提供責任者,介護支援専門員,生活相談員,支援相談員,介護従事者,看護職員,機能訓練指導員,理学療法士,作業療法士,言語聴覚士,オペレーター,医師,薬剤師,栄養士,調理員,事務員"</formula1>
    </dataValidation>
    <dataValidation type="list" allowBlank="1" showInputMessage="1" showErrorMessage="1" sqref="C10:C24" xr:uid="{00000000-0002-0000-0800-000001000000}">
      <formula1>"Ａ,Ｂ,Ｃ,Ｄ"</formula1>
    </dataValidation>
    <dataValidation type="list" allowBlank="1" showInputMessage="1" showErrorMessage="1" sqref="E10:AF24" xr:uid="{00000000-0002-0000-0800-000002000000}">
      <formula1>"①,②,③,④,⑤,⑥,⑦,⑧,⑨,⑩"</formula1>
    </dataValidation>
  </dataValidations>
  <printOptions horizontalCentered="1"/>
  <pageMargins left="0.70866141732283472" right="0.70866141732283472" top="0.74803149606299213" bottom="0.74803149606299213" header="0.31496062992125984" footer="0.31496062992125984"/>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ｼｰﾄ1</vt:lpstr>
      <vt:lpstr>ｼｰﾄ2</vt:lpstr>
      <vt:lpstr>ｼｰﾄ3</vt:lpstr>
      <vt:lpstr>ｼｰﾄ4</vt:lpstr>
      <vt:lpstr>ｼｰﾄ5</vt:lpstr>
      <vt:lpstr>ｼｰﾄ6</vt:lpstr>
      <vt:lpstr>ｼｰﾄ7</vt:lpstr>
      <vt:lpstr>ｼｰﾄ8</vt:lpstr>
      <vt:lpstr>ｼｰﾄ9</vt:lpstr>
      <vt:lpstr>ｼｰﾄ9 (2)</vt:lpstr>
      <vt:lpstr>ｼｰﾄ9 (3)</vt:lpstr>
      <vt:lpstr>ｼｰﾄ10</vt:lpstr>
      <vt:lpstr>ｼｰﾄ11</vt:lpstr>
      <vt:lpstr>ｼｰﾄ12</vt:lpstr>
      <vt:lpstr>ｼｰﾄ1!Print_Area</vt:lpstr>
      <vt:lpstr>ｼｰﾄ10!Print_Area</vt:lpstr>
      <vt:lpstr>ｼｰﾄ2!Print_Area</vt:lpstr>
      <vt:lpstr>ｼｰﾄ3!Print_Area</vt:lpstr>
      <vt:lpstr>ｼｰﾄ4!Print_Area</vt:lpstr>
      <vt:lpstr>ｼｰﾄ5!Print_Area</vt:lpstr>
      <vt:lpstr>ｼｰﾄ6!Print_Area</vt:lpstr>
      <vt:lpstr>ｼｰﾄ7!Print_Area</vt:lpstr>
      <vt:lpstr>ｼｰﾄ8!Print_Area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yu_tanaka</dc:creator>
  <cp:lastModifiedBy>Administrator</cp:lastModifiedBy>
  <cp:lastPrinted>2025-08-08T10:05:28Z</cp:lastPrinted>
  <dcterms:created xsi:type="dcterms:W3CDTF">2009-03-24T00:51:07Z</dcterms:created>
  <dcterms:modified xsi:type="dcterms:W3CDTF">2026-05-19T11:16:35Z</dcterms:modified>
</cp:coreProperties>
</file>