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-sv01\資源循環課\200_明石クリーンセンター\acc2_shisetsu\※004 令和4年度\400 電力関係\999　売電資料\"/>
    </mc:Choice>
  </mc:AlternateContent>
  <bookViews>
    <workbookView xWindow="20370" yWindow="-5625" windowWidth="29040" windowHeight="15840"/>
  </bookViews>
  <sheets>
    <sheet name="9月分" sheetId="4" r:id="rId1"/>
    <sheet name="11月分 " sheetId="5" r:id="rId2"/>
  </sheets>
  <definedNames>
    <definedName name="_xlnm.Print_Area" localSheetId="1">'11月分 '!$A$1:$AI$64</definedName>
    <definedName name="_xlnm.Print_Area" localSheetId="0">'9月分'!$A$1:$AI$64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7" i="5" l="1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38" i="5"/>
  <c r="AH37" i="5"/>
  <c r="AH36" i="5"/>
  <c r="AH35" i="5"/>
  <c r="AH34" i="5"/>
  <c r="AH33" i="5"/>
  <c r="AH32" i="5"/>
  <c r="AH31" i="5"/>
  <c r="AH30" i="5"/>
  <c r="AH29" i="5"/>
  <c r="AH28" i="5"/>
  <c r="AH27" i="5"/>
  <c r="AH26" i="5"/>
  <c r="AH25" i="5"/>
  <c r="AH24" i="5"/>
  <c r="AH23" i="5"/>
  <c r="AH22" i="5"/>
  <c r="AH21" i="5"/>
  <c r="AH20" i="5"/>
  <c r="AH19" i="5"/>
  <c r="AH18" i="5"/>
  <c r="AH17" i="5"/>
  <c r="AH16" i="5"/>
  <c r="AH15" i="5"/>
  <c r="AH14" i="5"/>
  <c r="AH13" i="5"/>
  <c r="AH12" i="5"/>
  <c r="AH11" i="5"/>
  <c r="AH10" i="5"/>
  <c r="AH9" i="5"/>
  <c r="AH8" i="5"/>
  <c r="AH7" i="5"/>
  <c r="C6" i="5"/>
  <c r="D5" i="5"/>
  <c r="D6" i="5" s="1"/>
  <c r="AH57" i="5" l="1"/>
  <c r="E5" i="5"/>
  <c r="E6" i="5" s="1"/>
  <c r="AH55" i="5"/>
  <c r="AH56" i="5"/>
  <c r="C6" i="4"/>
  <c r="F5" i="5" l="1"/>
  <c r="G5" i="5" s="1"/>
  <c r="D5" i="4"/>
  <c r="E5" i="4" s="1"/>
  <c r="F6" i="5" l="1"/>
  <c r="H5" i="5"/>
  <c r="G6" i="5"/>
  <c r="F5" i="4"/>
  <c r="F6" i="4" s="1"/>
  <c r="E6" i="4"/>
  <c r="D6" i="4"/>
  <c r="AH7" i="4"/>
  <c r="H6" i="5" l="1"/>
  <c r="I5" i="5"/>
  <c r="G5" i="4"/>
  <c r="G6" i="4" s="1"/>
  <c r="AG57" i="4"/>
  <c r="AF57" i="4"/>
  <c r="AE57" i="4"/>
  <c r="AD57" i="4"/>
  <c r="AC57" i="4"/>
  <c r="AB57" i="4"/>
  <c r="AA57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AG56" i="4"/>
  <c r="AF56" i="4"/>
  <c r="AE56" i="4"/>
  <c r="AD56" i="4"/>
  <c r="AC56" i="4"/>
  <c r="AB56" i="4"/>
  <c r="AA56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AG55" i="4"/>
  <c r="AF55" i="4"/>
  <c r="AE55" i="4"/>
  <c r="AD55" i="4"/>
  <c r="AC55" i="4"/>
  <c r="AB55" i="4"/>
  <c r="AA55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AH54" i="4"/>
  <c r="AH53" i="4"/>
  <c r="AH52" i="4"/>
  <c r="AH51" i="4"/>
  <c r="AH50" i="4"/>
  <c r="AH49" i="4"/>
  <c r="AH48" i="4"/>
  <c r="AH47" i="4"/>
  <c r="AH46" i="4"/>
  <c r="AH45" i="4"/>
  <c r="AH44" i="4"/>
  <c r="AH43" i="4"/>
  <c r="AH42" i="4"/>
  <c r="AH41" i="4"/>
  <c r="AH40" i="4"/>
  <c r="AH39" i="4"/>
  <c r="AH38" i="4"/>
  <c r="AH37" i="4"/>
  <c r="AH36" i="4"/>
  <c r="AH35" i="4"/>
  <c r="AH34" i="4"/>
  <c r="AH33" i="4"/>
  <c r="AH32" i="4"/>
  <c r="AH31" i="4"/>
  <c r="AH30" i="4"/>
  <c r="AH29" i="4"/>
  <c r="AH28" i="4"/>
  <c r="AH27" i="4"/>
  <c r="AH26" i="4"/>
  <c r="AH25" i="4"/>
  <c r="AH24" i="4"/>
  <c r="AH23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AH10" i="4"/>
  <c r="AH9" i="4"/>
  <c r="AH8" i="4"/>
  <c r="I6" i="5" l="1"/>
  <c r="J5" i="5"/>
  <c r="H5" i="4"/>
  <c r="H6" i="4" s="1"/>
  <c r="AH57" i="4"/>
  <c r="AH55" i="4"/>
  <c r="AH56" i="4"/>
  <c r="K5" i="5" l="1"/>
  <c r="J6" i="5"/>
  <c r="I5" i="4"/>
  <c r="J5" i="4" s="1"/>
  <c r="L5" i="5" l="1"/>
  <c r="K6" i="5"/>
  <c r="I6" i="4"/>
  <c r="J6" i="4"/>
  <c r="K5" i="4"/>
  <c r="L6" i="5" l="1"/>
  <c r="M5" i="5"/>
  <c r="K6" i="4"/>
  <c r="L5" i="4"/>
  <c r="M6" i="5" l="1"/>
  <c r="N5" i="5"/>
  <c r="L6" i="4"/>
  <c r="M5" i="4"/>
  <c r="N6" i="5" l="1"/>
  <c r="O5" i="5"/>
  <c r="N5" i="4"/>
  <c r="M6" i="4"/>
  <c r="P5" i="5" l="1"/>
  <c r="O6" i="5"/>
  <c r="N6" i="4"/>
  <c r="O5" i="4"/>
  <c r="Q5" i="5" l="1"/>
  <c r="P6" i="5"/>
  <c r="O6" i="4"/>
  <c r="P5" i="4"/>
  <c r="Q6" i="5" l="1"/>
  <c r="R5" i="5"/>
  <c r="P6" i="4"/>
  <c r="Q5" i="4"/>
  <c r="R6" i="5" l="1"/>
  <c r="S5" i="5"/>
  <c r="R5" i="4"/>
  <c r="Q6" i="4"/>
  <c r="T5" i="5" l="1"/>
  <c r="S6" i="5"/>
  <c r="R6" i="4"/>
  <c r="S5" i="4"/>
  <c r="U5" i="5" l="1"/>
  <c r="T6" i="5"/>
  <c r="S6" i="4"/>
  <c r="T5" i="4"/>
  <c r="U6" i="5" l="1"/>
  <c r="V5" i="5"/>
  <c r="T6" i="4"/>
  <c r="U5" i="4"/>
  <c r="W5" i="5" l="1"/>
  <c r="V6" i="5"/>
  <c r="V5" i="4"/>
  <c r="U6" i="4"/>
  <c r="X5" i="5" l="1"/>
  <c r="W6" i="5"/>
  <c r="V6" i="4"/>
  <c r="W5" i="4"/>
  <c r="X6" i="5" l="1"/>
  <c r="Y5" i="5"/>
  <c r="W6" i="4"/>
  <c r="X5" i="4"/>
  <c r="Y6" i="5" l="1"/>
  <c r="Z5" i="5"/>
  <c r="X6" i="4"/>
  <c r="Y5" i="4"/>
  <c r="Z6" i="5" l="1"/>
  <c r="AA5" i="5"/>
  <c r="Z5" i="4"/>
  <c r="Y6" i="4"/>
  <c r="AB5" i="5" l="1"/>
  <c r="AA6" i="5"/>
  <c r="Z6" i="4"/>
  <c r="AA5" i="4"/>
  <c r="AB6" i="5" l="1"/>
  <c r="AC5" i="5"/>
  <c r="AA6" i="4"/>
  <c r="AB5" i="4"/>
  <c r="AC6" i="5" l="1"/>
  <c r="AD5" i="5"/>
  <c r="AB6" i="4"/>
  <c r="AC5" i="4"/>
  <c r="AD6" i="5" l="1"/>
  <c r="AE5" i="5"/>
  <c r="AD5" i="4"/>
  <c r="AC6" i="4"/>
  <c r="AF5" i="5" l="1"/>
  <c r="AE6" i="5"/>
  <c r="AD6" i="4"/>
  <c r="AE5" i="4"/>
  <c r="AG5" i="5" l="1"/>
  <c r="AG6" i="5" s="1"/>
  <c r="AF6" i="5"/>
  <c r="AE6" i="4"/>
  <c r="AF5" i="4"/>
  <c r="AF6" i="4" l="1"/>
  <c r="AG5" i="4"/>
  <c r="AG6" i="4" s="1"/>
</calcChain>
</file>

<file path=xl/sharedStrings.xml><?xml version="1.0" encoding="utf-8"?>
<sst xmlns="http://schemas.openxmlformats.org/spreadsheetml/2006/main" count="112" uniqueCount="57">
  <si>
    <t>合計</t>
    <rPh sb="0" eb="2">
      <t>ゴウケイ</t>
    </rPh>
    <phoneticPr fontId="4"/>
  </si>
  <si>
    <t>30分間ごとの送電電力量（30分値）</t>
    <rPh sb="7" eb="9">
      <t>ソウデン</t>
    </rPh>
    <rPh sb="9" eb="11">
      <t>デンリョク</t>
    </rPh>
    <rPh sb="11" eb="12">
      <t>リョウ</t>
    </rPh>
    <rPh sb="15" eb="16">
      <t>フン</t>
    </rPh>
    <rPh sb="16" eb="17">
      <t>チ</t>
    </rPh>
    <phoneticPr fontId="4"/>
  </si>
  <si>
    <t>00:00-00:30</t>
  </si>
  <si>
    <t>00:30-01:00</t>
  </si>
  <si>
    <t>01:00-01:30</t>
  </si>
  <si>
    <t>01:30-02:00</t>
  </si>
  <si>
    <t>02:00-02:30</t>
  </si>
  <si>
    <t>02:30-03:00</t>
  </si>
  <si>
    <t>03:00-03:30</t>
  </si>
  <si>
    <t>03:30-04:00</t>
  </si>
  <si>
    <t>04:00-04:30</t>
  </si>
  <si>
    <t>04:30-05:00</t>
  </si>
  <si>
    <t>05:00-05:30</t>
  </si>
  <si>
    <t>05:30-06:00</t>
  </si>
  <si>
    <t>06:00-06:30</t>
  </si>
  <si>
    <t>06:30-07:00</t>
  </si>
  <si>
    <t>07:00-07:30</t>
  </si>
  <si>
    <t>07:30-08:00</t>
  </si>
  <si>
    <t>08:00-08:30</t>
  </si>
  <si>
    <t>08:30-09:00</t>
  </si>
  <si>
    <t>09:00-09:30</t>
  </si>
  <si>
    <t>09:30-10:00</t>
  </si>
  <si>
    <t>10:00-10:30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</si>
  <si>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</si>
  <si>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</si>
  <si>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</si>
  <si>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</si>
  <si>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</si>
  <si>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</si>
  <si>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</si>
  <si>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</si>
  <si>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</si>
  <si>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</si>
  <si>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</si>
  <si>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</si>
  <si>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</si>
  <si>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</si>
  <si>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</si>
  <si>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</si>
  <si>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</si>
  <si>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</si>
  <si>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</si>
  <si>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</si>
  <si>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</si>
  <si>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</si>
  <si>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</si>
  <si>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</si>
  <si>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</si>
  <si>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23:00-23:30</t>
  </si>
  <si>
    <t>23:30-24:00</t>
  </si>
  <si>
    <t>(単位：kWh)</t>
    <phoneticPr fontId="4"/>
  </si>
  <si>
    <t>MAX(kW)</t>
    <phoneticPr fontId="4"/>
  </si>
  <si>
    <t>MIN(kW)</t>
    <phoneticPr fontId="4"/>
  </si>
  <si>
    <t>合計</t>
    <rPh sb="0" eb="2">
      <t>ゴウケイ</t>
    </rPh>
    <phoneticPr fontId="1"/>
  </si>
  <si>
    <t>契約電力</t>
    <rPh sb="0" eb="2">
      <t>ケイヤク</t>
    </rPh>
    <rPh sb="2" eb="4">
      <t>デンリョク</t>
    </rPh>
    <phoneticPr fontId="1"/>
  </si>
  <si>
    <t>月 間 発 電 計 画（タービン発電機点検のため2023年11月4日解列　11月26並列予定）</t>
    <rPh sb="0" eb="1">
      <t>ツキ</t>
    </rPh>
    <rPh sb="4" eb="5">
      <t>ハツ</t>
    </rPh>
    <rPh sb="6" eb="7">
      <t>デン</t>
    </rPh>
    <rPh sb="16" eb="19">
      <t>ハツデンキ</t>
    </rPh>
    <rPh sb="19" eb="21">
      <t>テンケン</t>
    </rPh>
    <rPh sb="28" eb="29">
      <t>ネン</t>
    </rPh>
    <rPh sb="31" eb="32">
      <t>ガツ</t>
    </rPh>
    <rPh sb="33" eb="34">
      <t>ニチ</t>
    </rPh>
    <rPh sb="34" eb="36">
      <t>カイレツ</t>
    </rPh>
    <rPh sb="39" eb="40">
      <t>ガツ</t>
    </rPh>
    <rPh sb="42" eb="44">
      <t>ヘイレツ</t>
    </rPh>
    <rPh sb="44" eb="46">
      <t>ヨテイ</t>
    </rPh>
    <phoneticPr fontId="4"/>
  </si>
  <si>
    <t>月 間 発 電 計 画
（明石クリーンセンターは、廃棄物焼却に係る発電を行っているため、定常出力運転です。タービン点検期間以外は概ね下記の発電計画によります。　：2023年9月を参考値とする。）</t>
    <rPh sb="0" eb="1">
      <t>ツキ</t>
    </rPh>
    <rPh sb="4" eb="5">
      <t>ハツ</t>
    </rPh>
    <rPh sb="6" eb="7">
      <t>デン</t>
    </rPh>
    <rPh sb="13" eb="15">
      <t>アカシ</t>
    </rPh>
    <rPh sb="25" eb="28">
      <t>ハイキブツ</t>
    </rPh>
    <rPh sb="28" eb="30">
      <t>ショウキャク</t>
    </rPh>
    <rPh sb="31" eb="32">
      <t>カカ</t>
    </rPh>
    <rPh sb="33" eb="35">
      <t>ハツデン</t>
    </rPh>
    <rPh sb="36" eb="37">
      <t>オコナ</t>
    </rPh>
    <rPh sb="44" eb="46">
      <t>テイジョウ</t>
    </rPh>
    <rPh sb="46" eb="48">
      <t>シュツリョク</t>
    </rPh>
    <rPh sb="48" eb="50">
      <t>ウンテン</t>
    </rPh>
    <rPh sb="57" eb="59">
      <t>テンケン</t>
    </rPh>
    <rPh sb="59" eb="61">
      <t>キカン</t>
    </rPh>
    <rPh sb="61" eb="63">
      <t>イガイ</t>
    </rPh>
    <rPh sb="64" eb="65">
      <t>オオム</t>
    </rPh>
    <rPh sb="66" eb="68">
      <t>カキ</t>
    </rPh>
    <rPh sb="69" eb="71">
      <t>ハツデン</t>
    </rPh>
    <rPh sb="71" eb="73">
      <t>ケイカク</t>
    </rPh>
    <rPh sb="85" eb="86">
      <t>ネン</t>
    </rPh>
    <rPh sb="87" eb="88">
      <t>ガツ</t>
    </rPh>
    <rPh sb="89" eb="91">
      <t>サンコウ</t>
    </rPh>
    <rPh sb="91" eb="92">
      <t>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</si>
</sst>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aaa"/>
    <numFmt numFmtId="177" formatCode="m/d"/>
    <numFmt numFmtId="178" formatCode="#,##0&quot;KW&quot;"/>
  </numFmts>
  <fonts count="3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u/>
      <sz val="10"/>
      <name val="Meiryo UI"/>
      <family val="3"/>
      <charset val="128"/>
    </font>
    <font>
      <u/>
      <sz val="14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name val="Meiryo UI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7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/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</borders>
  <cellStyleXfs count="55">
    <xf numFmtId="0" fontId="0" fillId="0" borderId="0">
      <alignment vertical="center"/>
    </xf>
    <xf numFmtId="0" fontId="3" fillId="0" borderId="0"/>
    <xf numFmtId="0" fontId="5" fillId="0" borderId="0"/>
    <xf numFmtId="0" fontId="6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0" borderId="39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5" fillId="22" borderId="40" applyNumberFormat="0" applyFont="0" applyAlignment="0" applyProtection="0">
      <alignment vertical="center"/>
    </xf>
    <xf numFmtId="0" fontId="18" fillId="0" borderId="41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0" fillId="23" borderId="4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22" fillId="0" borderId="43" applyNumberFormat="0" applyFill="0" applyAlignment="0" applyProtection="0">
      <alignment vertical="center"/>
    </xf>
    <xf numFmtId="0" fontId="23" fillId="0" borderId="44" applyNumberFormat="0" applyFill="0" applyAlignment="0" applyProtection="0">
      <alignment vertical="center"/>
    </xf>
    <xf numFmtId="0" fontId="24" fillId="0" borderId="45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46" applyNumberFormat="0" applyFill="0" applyAlignment="0" applyProtection="0">
      <alignment vertical="center"/>
    </xf>
    <xf numFmtId="0" fontId="26" fillId="23" borderId="47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7" borderId="42" applyNumberFormat="0" applyAlignment="0" applyProtection="0">
      <alignment vertical="center"/>
    </xf>
    <xf numFmtId="0" fontId="2" fillId="0" borderId="0">
      <alignment vertical="center"/>
    </xf>
    <xf numFmtId="0" fontId="29" fillId="4" borderId="0" applyNumberFormat="0" applyBorder="0" applyAlignment="0" applyProtection="0">
      <alignment vertical="center"/>
    </xf>
    <xf numFmtId="0" fontId="5" fillId="22" borderId="50" applyNumberFormat="0" applyFont="0" applyAlignment="0" applyProtection="0">
      <alignment vertical="center"/>
    </xf>
    <xf numFmtId="0" fontId="20" fillId="23" borderId="51" applyNumberFormat="0" applyAlignment="0" applyProtection="0">
      <alignment vertical="center"/>
    </xf>
    <xf numFmtId="0" fontId="25" fillId="0" borderId="52" applyNumberFormat="0" applyFill="0" applyAlignment="0" applyProtection="0">
      <alignment vertical="center"/>
    </xf>
    <xf numFmtId="0" fontId="26" fillId="23" borderId="53" applyNumberFormat="0" applyAlignment="0" applyProtection="0">
      <alignment vertical="center"/>
    </xf>
    <xf numFmtId="0" fontId="28" fillId="7" borderId="51" applyNumberFormat="0" applyAlignment="0" applyProtection="0">
      <alignment vertical="center"/>
    </xf>
  </cellStyleXfs>
  <cellXfs count="83">
    <xf numFmtId="0" fontId="0" fillId="0" borderId="0" xfId="0">
      <alignment vertical="center"/>
    </xf>
    <xf numFmtId="0" fontId="8" fillId="0" borderId="0" xfId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0" fontId="9" fillId="0" borderId="0" xfId="1" applyFont="1" applyFill="1" applyBorder="1" applyAlignment="1">
      <alignment horizontal="right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1" fillId="0" borderId="0" xfId="1" applyFont="1" applyFill="1" applyAlignment="1">
      <alignment horizontal="center" vertical="center"/>
    </xf>
    <xf numFmtId="0" fontId="9" fillId="0" borderId="0" xfId="2" applyFont="1" applyFill="1" applyAlignment="1">
      <alignment horizontal="right"/>
    </xf>
    <xf numFmtId="0" fontId="8" fillId="0" borderId="2" xfId="1" applyFont="1" applyFill="1" applyBorder="1" applyAlignment="1">
      <alignment vertical="center"/>
    </xf>
    <xf numFmtId="0" fontId="11" fillId="0" borderId="2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right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20" fontId="8" fillId="0" borderId="12" xfId="1" applyNumberFormat="1" applyFont="1" applyFill="1" applyBorder="1" applyAlignment="1">
      <alignment horizontal="center" vertical="center"/>
    </xf>
    <xf numFmtId="20" fontId="8" fillId="0" borderId="15" xfId="1" applyNumberFormat="1" applyFont="1" applyFill="1" applyBorder="1" applyAlignment="1">
      <alignment horizontal="center" vertical="center"/>
    </xf>
    <xf numFmtId="20" fontId="8" fillId="0" borderId="24" xfId="1" applyNumberFormat="1" applyFont="1" applyFill="1" applyBorder="1" applyAlignment="1">
      <alignment horizontal="center" vertical="center"/>
    </xf>
    <xf numFmtId="20" fontId="8" fillId="0" borderId="21" xfId="1" applyNumberFormat="1" applyFont="1" applyFill="1" applyBorder="1" applyAlignment="1">
      <alignment horizontal="center" vertical="center"/>
    </xf>
    <xf numFmtId="20" fontId="8" fillId="0" borderId="18" xfId="1" applyNumberFormat="1" applyFont="1" applyFill="1" applyBorder="1" applyAlignment="1">
      <alignment horizontal="center" vertical="center"/>
    </xf>
    <xf numFmtId="20" fontId="8" fillId="0" borderId="36" xfId="1" applyNumberFormat="1" applyFont="1" applyFill="1" applyBorder="1" applyAlignment="1">
      <alignment horizontal="center" vertical="center"/>
    </xf>
    <xf numFmtId="0" fontId="13" fillId="0" borderId="0" xfId="0" applyFont="1" applyFill="1" applyBorder="1">
      <alignment vertical="center"/>
    </xf>
    <xf numFmtId="0" fontId="11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177" fontId="12" fillId="0" borderId="7" xfId="1" applyNumberFormat="1" applyFont="1" applyFill="1" applyBorder="1" applyAlignment="1">
      <alignment horizontal="center" vertical="center"/>
    </xf>
    <xf numFmtId="177" fontId="12" fillId="0" borderId="8" xfId="1" applyNumberFormat="1" applyFont="1" applyFill="1" applyBorder="1" applyAlignment="1">
      <alignment horizontal="center" vertical="center"/>
    </xf>
    <xf numFmtId="176" fontId="12" fillId="0" borderId="4" xfId="1" applyNumberFormat="1" applyFont="1" applyFill="1" applyBorder="1" applyAlignment="1">
      <alignment horizontal="center" vertical="center"/>
    </xf>
    <xf numFmtId="38" fontId="8" fillId="0" borderId="25" xfId="5" applyFont="1" applyFill="1" applyBorder="1" applyAlignment="1">
      <alignment vertical="center" shrinkToFit="1"/>
    </xf>
    <xf numFmtId="38" fontId="8" fillId="0" borderId="26" xfId="5" applyFont="1" applyFill="1" applyBorder="1" applyAlignment="1">
      <alignment vertical="center" shrinkToFit="1"/>
    </xf>
    <xf numFmtId="38" fontId="8" fillId="0" borderId="34" xfId="5" applyFont="1" applyFill="1" applyBorder="1" applyAlignment="1">
      <alignment vertical="center" shrinkToFit="1"/>
    </xf>
    <xf numFmtId="38" fontId="8" fillId="0" borderId="16" xfId="5" applyFont="1" applyFill="1" applyBorder="1" applyAlignment="1">
      <alignment vertical="center" shrinkToFit="1"/>
    </xf>
    <xf numFmtId="38" fontId="8" fillId="0" borderId="17" xfId="5" applyFont="1" applyFill="1" applyBorder="1" applyAlignment="1">
      <alignment vertical="center" shrinkToFit="1"/>
    </xf>
    <xf numFmtId="38" fontId="8" fillId="0" borderId="33" xfId="5" applyFont="1" applyFill="1" applyBorder="1" applyAlignment="1">
      <alignment vertical="center" shrinkToFit="1"/>
    </xf>
    <xf numFmtId="38" fontId="8" fillId="0" borderId="15" xfId="5" applyFont="1" applyFill="1" applyBorder="1" applyAlignment="1">
      <alignment vertical="center" shrinkToFit="1"/>
    </xf>
    <xf numFmtId="38" fontId="8" fillId="0" borderId="32" xfId="5" applyFont="1" applyFill="1" applyBorder="1" applyAlignment="1">
      <alignment vertical="center" shrinkToFit="1"/>
    </xf>
    <xf numFmtId="38" fontId="8" fillId="0" borderId="13" xfId="5" applyFont="1" applyFill="1" applyBorder="1" applyAlignment="1">
      <alignment vertical="center" shrinkToFit="1"/>
    </xf>
    <xf numFmtId="38" fontId="8" fillId="0" borderId="14" xfId="5" applyFont="1" applyFill="1" applyBorder="1" applyAlignment="1">
      <alignment vertical="center" shrinkToFit="1"/>
    </xf>
    <xf numFmtId="38" fontId="8" fillId="0" borderId="12" xfId="5" applyFont="1" applyFill="1" applyBorder="1" applyAlignment="1">
      <alignment vertical="center" shrinkToFit="1"/>
    </xf>
    <xf numFmtId="38" fontId="8" fillId="0" borderId="19" xfId="5" applyFont="1" applyFill="1" applyBorder="1" applyAlignment="1">
      <alignment vertical="center" shrinkToFit="1"/>
    </xf>
    <xf numFmtId="38" fontId="8" fillId="0" borderId="20" xfId="5" applyFont="1" applyFill="1" applyBorder="1" applyAlignment="1">
      <alignment vertical="center" shrinkToFit="1"/>
    </xf>
    <xf numFmtId="38" fontId="8" fillId="0" borderId="28" xfId="5" applyFont="1" applyFill="1" applyBorder="1" applyAlignment="1">
      <alignment vertical="center" shrinkToFit="1"/>
    </xf>
    <xf numFmtId="38" fontId="8" fillId="0" borderId="18" xfId="5" applyFont="1" applyFill="1" applyBorder="1" applyAlignment="1">
      <alignment vertical="center" shrinkToFit="1"/>
    </xf>
    <xf numFmtId="38" fontId="8" fillId="0" borderId="22" xfId="5" applyFont="1" applyFill="1" applyBorder="1" applyAlignment="1">
      <alignment vertical="center" shrinkToFit="1"/>
    </xf>
    <xf numFmtId="38" fontId="8" fillId="0" borderId="23" xfId="5" applyFont="1" applyFill="1" applyBorder="1" applyAlignment="1">
      <alignment vertical="center" shrinkToFit="1"/>
    </xf>
    <xf numFmtId="38" fontId="8" fillId="0" borderId="31" xfId="5" applyFont="1" applyFill="1" applyBorder="1" applyAlignment="1">
      <alignment vertical="center" shrinkToFit="1"/>
    </xf>
    <xf numFmtId="38" fontId="8" fillId="0" borderId="29" xfId="5" applyFont="1" applyFill="1" applyBorder="1" applyAlignment="1">
      <alignment vertical="center" shrinkToFit="1"/>
    </xf>
    <xf numFmtId="38" fontId="8" fillId="0" borderId="1" xfId="5" applyFont="1" applyFill="1" applyBorder="1" applyAlignment="1">
      <alignment vertical="center" shrinkToFit="1"/>
    </xf>
    <xf numFmtId="38" fontId="8" fillId="0" borderId="36" xfId="5" applyFont="1" applyFill="1" applyBorder="1" applyAlignment="1">
      <alignment vertical="center" shrinkToFit="1"/>
    </xf>
    <xf numFmtId="38" fontId="8" fillId="0" borderId="37" xfId="5" applyFont="1" applyFill="1" applyBorder="1" applyAlignment="1">
      <alignment vertical="center" shrinkToFit="1"/>
    </xf>
    <xf numFmtId="38" fontId="8" fillId="0" borderId="38" xfId="5" applyFont="1" applyFill="1" applyBorder="1" applyAlignment="1">
      <alignment vertical="center" shrinkToFit="1"/>
    </xf>
    <xf numFmtId="38" fontId="8" fillId="0" borderId="35" xfId="5" applyFont="1" applyFill="1" applyBorder="1" applyAlignment="1">
      <alignment vertical="center" shrinkToFit="1"/>
    </xf>
    <xf numFmtId="38" fontId="8" fillId="0" borderId="30" xfId="5" applyFont="1" applyFill="1" applyBorder="1" applyAlignment="1">
      <alignment vertical="center" shrinkToFit="1"/>
    </xf>
    <xf numFmtId="38" fontId="8" fillId="0" borderId="27" xfId="5" applyFont="1" applyFill="1" applyBorder="1" applyAlignment="1">
      <alignment vertical="center" shrinkToFit="1"/>
    </xf>
    <xf numFmtId="176" fontId="12" fillId="0" borderId="10" xfId="1" applyNumberFormat="1" applyFont="1" applyFill="1" applyBorder="1" applyAlignment="1">
      <alignment horizontal="center" vertical="center"/>
    </xf>
    <xf numFmtId="38" fontId="8" fillId="0" borderId="3" xfId="5" applyFont="1" applyFill="1" applyBorder="1" applyAlignment="1">
      <alignment vertical="center" shrinkToFit="1"/>
    </xf>
    <xf numFmtId="20" fontId="8" fillId="0" borderId="48" xfId="1" applyNumberFormat="1" applyFont="1" applyFill="1" applyBorder="1" applyAlignment="1">
      <alignment horizontal="center" vertical="center"/>
    </xf>
    <xf numFmtId="38" fontId="8" fillId="0" borderId="49" xfId="5" applyFont="1" applyFill="1" applyBorder="1" applyAlignment="1">
      <alignment vertical="center" shrinkToFit="1"/>
    </xf>
    <xf numFmtId="20" fontId="8" fillId="0" borderId="11" xfId="1" applyNumberFormat="1" applyFont="1" applyFill="1" applyBorder="1" applyAlignment="1">
      <alignment horizontal="center" vertical="center"/>
    </xf>
    <xf numFmtId="20" fontId="8" fillId="0" borderId="54" xfId="1" applyNumberFormat="1" applyFont="1" applyFill="1" applyBorder="1" applyAlignment="1">
      <alignment horizontal="center" vertical="center"/>
    </xf>
    <xf numFmtId="38" fontId="8" fillId="0" borderId="57" xfId="5" applyFont="1" applyFill="1" applyBorder="1" applyAlignment="1">
      <alignment vertical="center" shrinkToFit="1"/>
    </xf>
    <xf numFmtId="38" fontId="8" fillId="0" borderId="56" xfId="5" applyFont="1" applyFill="1" applyBorder="1" applyAlignment="1">
      <alignment vertical="center" shrinkToFit="1"/>
    </xf>
    <xf numFmtId="38" fontId="8" fillId="0" borderId="55" xfId="5" applyFont="1" applyFill="1" applyBorder="1" applyAlignment="1">
      <alignment vertical="center" shrinkToFit="1"/>
    </xf>
    <xf numFmtId="38" fontId="8" fillId="0" borderId="58" xfId="5" applyFont="1" applyFill="1" applyBorder="1" applyAlignment="1">
      <alignment vertical="center" shrinkToFit="1"/>
    </xf>
    <xf numFmtId="38" fontId="8" fillId="0" borderId="59" xfId="5" applyFont="1" applyFill="1" applyBorder="1" applyAlignment="1">
      <alignment vertical="center" shrinkToFit="1"/>
    </xf>
    <xf numFmtId="38" fontId="8" fillId="0" borderId="60" xfId="5" applyFont="1" applyFill="1" applyBorder="1" applyAlignment="1">
      <alignment vertical="center" shrinkToFit="1"/>
    </xf>
    <xf numFmtId="177" fontId="12" fillId="0" borderId="61" xfId="1" applyNumberFormat="1" applyFont="1" applyFill="1" applyBorder="1" applyAlignment="1">
      <alignment horizontal="center" vertical="center"/>
    </xf>
    <xf numFmtId="176" fontId="12" fillId="0" borderId="62" xfId="1" applyNumberFormat="1" applyFont="1" applyFill="1" applyBorder="1" applyAlignment="1">
      <alignment horizontal="center" vertical="center"/>
    </xf>
    <xf numFmtId="38" fontId="8" fillId="0" borderId="63" xfId="5" applyFont="1" applyFill="1" applyBorder="1" applyAlignment="1">
      <alignment vertical="center" shrinkToFit="1"/>
    </xf>
    <xf numFmtId="38" fontId="8" fillId="0" borderId="64" xfId="5" applyFont="1" applyFill="1" applyBorder="1" applyAlignment="1">
      <alignment vertical="center" shrinkToFit="1"/>
    </xf>
    <xf numFmtId="38" fontId="8" fillId="0" borderId="65" xfId="5" applyFont="1" applyFill="1" applyBorder="1" applyAlignment="1">
      <alignment vertical="center" shrinkToFit="1"/>
    </xf>
    <xf numFmtId="0" fontId="10" fillId="0" borderId="0" xfId="1" applyFont="1" applyFill="1" applyAlignment="1">
      <alignment horizontal="center" vertical="center"/>
    </xf>
    <xf numFmtId="0" fontId="30" fillId="0" borderId="2" xfId="1" applyFont="1" applyBorder="1" applyAlignment="1">
      <alignment horizontal="right" vertical="center"/>
    </xf>
    <xf numFmtId="178" fontId="8" fillId="0" borderId="2" xfId="5" applyNumberFormat="1" applyFont="1" applyFill="1" applyBorder="1" applyAlignment="1">
      <alignment horizontal="center" vertical="center"/>
    </xf>
    <xf numFmtId="38" fontId="8" fillId="0" borderId="68" xfId="5" applyFont="1" applyFill="1" applyBorder="1" applyAlignment="1">
      <alignment vertical="center" shrinkToFit="1"/>
    </xf>
    <xf numFmtId="38" fontId="8" fillId="0" borderId="69" xfId="5" applyFont="1" applyFill="1" applyBorder="1" applyAlignment="1">
      <alignment vertical="center" shrinkToFit="1"/>
    </xf>
    <xf numFmtId="38" fontId="8" fillId="0" borderId="70" xfId="5" applyFont="1" applyFill="1" applyBorder="1" applyAlignment="1">
      <alignment vertical="center" shrinkToFit="1"/>
    </xf>
    <xf numFmtId="38" fontId="8" fillId="0" borderId="71" xfId="5" applyFont="1" applyFill="1" applyBorder="1" applyAlignment="1">
      <alignment vertical="center" shrinkToFit="1"/>
    </xf>
    <xf numFmtId="38" fontId="8" fillId="0" borderId="72" xfId="5" applyFont="1" applyFill="1" applyBorder="1" applyAlignment="1">
      <alignment vertical="center" shrinkToFit="1"/>
    </xf>
    <xf numFmtId="38" fontId="8" fillId="0" borderId="73" xfId="5" applyFont="1" applyFill="1" applyBorder="1" applyAlignment="1">
      <alignment vertical="center" shrinkToFit="1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horizontal="center" vertical="center" wrapText="1"/>
    </xf>
    <xf numFmtId="0" fontId="10" fillId="0" borderId="0" xfId="1" applyFont="1" applyFill="1" applyAlignment="1">
      <alignment horizontal="center" vertical="center"/>
    </xf>
    <xf numFmtId="177" fontId="12" fillId="0" borderId="66" xfId="1" applyNumberFormat="1" applyFont="1" applyFill="1" applyBorder="1" applyAlignment="1">
      <alignment horizontal="center" vertical="center"/>
    </xf>
    <xf numFmtId="177" fontId="12" fillId="0" borderId="67" xfId="1" applyNumberFormat="1" applyFont="1" applyFill="1" applyBorder="1" applyAlignment="1">
      <alignment horizontal="center" vertical="center"/>
    </xf>
  </cellXfs>
  <cellStyles count="55">
    <cellStyle name="20% - アクセント 1 2" xfId="7"/>
    <cellStyle name="20% - アクセント 2 2" xfId="8"/>
    <cellStyle name="20% - アクセント 3 2" xfId="9"/>
    <cellStyle name="20% - アクセント 4 2" xfId="10"/>
    <cellStyle name="20% - アクセント 5 2" xfId="11"/>
    <cellStyle name="20% - アクセント 6 2" xfId="12"/>
    <cellStyle name="40% - アクセント 1 2" xfId="13"/>
    <cellStyle name="40% - アクセント 2 2" xfId="14"/>
    <cellStyle name="40% - アクセント 3 2" xfId="15"/>
    <cellStyle name="40% - アクセント 4 2" xfId="16"/>
    <cellStyle name="40% - アクセント 5 2" xfId="17"/>
    <cellStyle name="40% - アクセント 6 2" xfId="18"/>
    <cellStyle name="60% - アクセント 1 2" xfId="19"/>
    <cellStyle name="60% - アクセント 2 2" xfId="20"/>
    <cellStyle name="60% - アクセント 3 2" xfId="21"/>
    <cellStyle name="60% - アクセント 4 2" xfId="22"/>
    <cellStyle name="60% - アクセント 5 2" xfId="23"/>
    <cellStyle name="60% - アクセント 6 2" xfId="24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タイトル 2" xfId="31"/>
    <cellStyle name="チェック セル 2" xfId="32"/>
    <cellStyle name="どちらでもない 2" xfId="33"/>
    <cellStyle name="メモ 2" xfId="34"/>
    <cellStyle name="メモ 3" xfId="50"/>
    <cellStyle name="リンク セル 2" xfId="35"/>
    <cellStyle name="悪い 2" xfId="36"/>
    <cellStyle name="計算 2" xfId="37"/>
    <cellStyle name="計算 3" xfId="51"/>
    <cellStyle name="警告文 2" xfId="38"/>
    <cellStyle name="桁区切り" xfId="5" builtinId="6"/>
    <cellStyle name="桁区切り 2" xfId="4"/>
    <cellStyle name="桁区切り 3" xfId="39"/>
    <cellStyle name="見出し 1 2" xfId="40"/>
    <cellStyle name="見出し 2 2" xfId="41"/>
    <cellStyle name="見出し 3 2" xfId="42"/>
    <cellStyle name="見出し 4 2" xfId="43"/>
    <cellStyle name="集計 2" xfId="44"/>
    <cellStyle name="集計 3" xfId="52"/>
    <cellStyle name="出力 2" xfId="45"/>
    <cellStyle name="出力 3" xfId="53"/>
    <cellStyle name="説明文 2" xfId="46"/>
    <cellStyle name="入力 2" xfId="47"/>
    <cellStyle name="入力 3" xfId="54"/>
    <cellStyle name="標準" xfId="0" builtinId="0"/>
    <cellStyle name="標準 2" xfId="48"/>
    <cellStyle name="標準 3" xfId="3"/>
    <cellStyle name="標準 4" xfId="6"/>
    <cellStyle name="標準_週間発電計画（案：南信パルプ)" xfId="1"/>
    <cellStyle name="標準_週間発電計画（送信用）" xfId="2"/>
    <cellStyle name="良い 2" xfId="49"/>
  </cellStyles>
  <dxfs count="19">
    <dxf>
      <font>
        <color rgb="FFFF0000"/>
      </font>
      <fill>
        <patternFill patternType="none">
          <bgColor auto="1"/>
        </patternFill>
      </fill>
    </dxf>
    <dxf>
      <font>
        <color rgb="FF0070C0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70C0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70C0"/>
      </font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70C0"/>
      </font>
    </dxf>
  </dxfs>
  <tableStyles count="0" defaultTableStyle="TableStyleMedium2" defaultPivotStyle="PivotStyleLight16"/>
  <colors>
    <mruColors>
      <color rgb="FFFF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19050</xdr:colOff>
      <xdr:row>0</xdr:row>
      <xdr:rowOff>123825</xdr:rowOff>
    </xdr:from>
    <xdr:to>
      <xdr:col>28</xdr:col>
      <xdr:colOff>114300</xdr:colOff>
      <xdr:row>1</xdr:row>
      <xdr:rowOff>224118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0012025" y="123825"/>
          <a:ext cx="95250" cy="29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19050</xdr:colOff>
      <xdr:row>0</xdr:row>
      <xdr:rowOff>123825</xdr:rowOff>
    </xdr:from>
    <xdr:to>
      <xdr:col>28</xdr:col>
      <xdr:colOff>114300</xdr:colOff>
      <xdr:row>1</xdr:row>
      <xdr:rowOff>224118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0012025" y="123825"/>
          <a:ext cx="95250" cy="29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19050</xdr:colOff>
      <xdr:row>0</xdr:row>
      <xdr:rowOff>123825</xdr:rowOff>
    </xdr:from>
    <xdr:to>
      <xdr:col>28</xdr:col>
      <xdr:colOff>114300</xdr:colOff>
      <xdr:row>1</xdr:row>
      <xdr:rowOff>224118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0012025" y="123825"/>
          <a:ext cx="95250" cy="29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28</xdr:col>
      <xdr:colOff>19050</xdr:colOff>
      <xdr:row>0</xdr:row>
      <xdr:rowOff>123825</xdr:rowOff>
    </xdr:from>
    <xdr:to>
      <xdr:col>28</xdr:col>
      <xdr:colOff>114300</xdr:colOff>
      <xdr:row>1</xdr:row>
      <xdr:rowOff>224118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0012025" y="123825"/>
          <a:ext cx="95250" cy="2907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64"/>
  <sheetViews>
    <sheetView showGridLines="0" tabSelected="1" topLeftCell="B1" zoomScale="60" zoomScaleNormal="60" workbookViewId="0">
      <selection activeCell="B2" sqref="B2:AG2"/>
    </sheetView>
  </sheetViews>
  <sheetFormatPr defaultRowHeight="14.25"/>
  <cols>
    <col min="1" max="1" width="2.625" style="4" customWidth="1"/>
    <col min="2" max="2" width="12.75" style="1" customWidth="1"/>
    <col min="3" max="34" width="9.5" style="4" customWidth="1"/>
    <col min="35" max="35" width="2.625" style="4" customWidth="1"/>
    <col min="36" max="270" width="9" style="4"/>
    <col min="271" max="271" width="5.625" style="4" customWidth="1"/>
    <col min="272" max="272" width="2.75" style="4" customWidth="1"/>
    <col min="273" max="273" width="6.125" style="4" customWidth="1"/>
    <col min="274" max="287" width="10.625" style="4" customWidth="1"/>
    <col min="288" max="288" width="5.625" style="4" customWidth="1"/>
    <col min="289" max="289" width="2.75" style="4" customWidth="1"/>
    <col min="290" max="290" width="6.125" style="4" customWidth="1"/>
    <col min="291" max="526" width="9" style="4"/>
    <col min="527" max="527" width="5.625" style="4" customWidth="1"/>
    <col min="528" max="528" width="2.75" style="4" customWidth="1"/>
    <col min="529" max="529" width="6.125" style="4" customWidth="1"/>
    <col min="530" max="543" width="10.625" style="4" customWidth="1"/>
    <col min="544" max="544" width="5.625" style="4" customWidth="1"/>
    <col min="545" max="545" width="2.75" style="4" customWidth="1"/>
    <col min="546" max="546" width="6.125" style="4" customWidth="1"/>
    <col min="547" max="782" width="9" style="4"/>
    <col min="783" max="783" width="5.625" style="4" customWidth="1"/>
    <col min="784" max="784" width="2.75" style="4" customWidth="1"/>
    <col min="785" max="785" width="6.125" style="4" customWidth="1"/>
    <col min="786" max="799" width="10.625" style="4" customWidth="1"/>
    <col min="800" max="800" width="5.625" style="4" customWidth="1"/>
    <col min="801" max="801" width="2.75" style="4" customWidth="1"/>
    <col min="802" max="802" width="6.125" style="4" customWidth="1"/>
    <col min="803" max="1038" width="9" style="4"/>
    <col min="1039" max="1039" width="5.625" style="4" customWidth="1"/>
    <col min="1040" max="1040" width="2.75" style="4" customWidth="1"/>
    <col min="1041" max="1041" width="6.125" style="4" customWidth="1"/>
    <col min="1042" max="1055" width="10.625" style="4" customWidth="1"/>
    <col min="1056" max="1056" width="5.625" style="4" customWidth="1"/>
    <col min="1057" max="1057" width="2.75" style="4" customWidth="1"/>
    <col min="1058" max="1058" width="6.125" style="4" customWidth="1"/>
    <col min="1059" max="1294" width="9" style="4"/>
    <col min="1295" max="1295" width="5.625" style="4" customWidth="1"/>
    <col min="1296" max="1296" width="2.75" style="4" customWidth="1"/>
    <col min="1297" max="1297" width="6.125" style="4" customWidth="1"/>
    <col min="1298" max="1311" width="10.625" style="4" customWidth="1"/>
    <col min="1312" max="1312" width="5.625" style="4" customWidth="1"/>
    <col min="1313" max="1313" width="2.75" style="4" customWidth="1"/>
    <col min="1314" max="1314" width="6.125" style="4" customWidth="1"/>
    <col min="1315" max="1550" width="9" style="4"/>
    <col min="1551" max="1551" width="5.625" style="4" customWidth="1"/>
    <col min="1552" max="1552" width="2.75" style="4" customWidth="1"/>
    <col min="1553" max="1553" width="6.125" style="4" customWidth="1"/>
    <col min="1554" max="1567" width="10.625" style="4" customWidth="1"/>
    <col min="1568" max="1568" width="5.625" style="4" customWidth="1"/>
    <col min="1569" max="1569" width="2.75" style="4" customWidth="1"/>
    <col min="1570" max="1570" width="6.125" style="4" customWidth="1"/>
    <col min="1571" max="1806" width="9" style="4"/>
    <col min="1807" max="1807" width="5.625" style="4" customWidth="1"/>
    <col min="1808" max="1808" width="2.75" style="4" customWidth="1"/>
    <col min="1809" max="1809" width="6.125" style="4" customWidth="1"/>
    <col min="1810" max="1823" width="10.625" style="4" customWidth="1"/>
    <col min="1824" max="1824" width="5.625" style="4" customWidth="1"/>
    <col min="1825" max="1825" width="2.75" style="4" customWidth="1"/>
    <col min="1826" max="1826" width="6.125" style="4" customWidth="1"/>
    <col min="1827" max="2062" width="9" style="4"/>
    <col min="2063" max="2063" width="5.625" style="4" customWidth="1"/>
    <col min="2064" max="2064" width="2.75" style="4" customWidth="1"/>
    <col min="2065" max="2065" width="6.125" style="4" customWidth="1"/>
    <col min="2066" max="2079" width="10.625" style="4" customWidth="1"/>
    <col min="2080" max="2080" width="5.625" style="4" customWidth="1"/>
    <col min="2081" max="2081" width="2.75" style="4" customWidth="1"/>
    <col min="2082" max="2082" width="6.125" style="4" customWidth="1"/>
    <col min="2083" max="2318" width="9" style="4"/>
    <col min="2319" max="2319" width="5.625" style="4" customWidth="1"/>
    <col min="2320" max="2320" width="2.75" style="4" customWidth="1"/>
    <col min="2321" max="2321" width="6.125" style="4" customWidth="1"/>
    <col min="2322" max="2335" width="10.625" style="4" customWidth="1"/>
    <col min="2336" max="2336" width="5.625" style="4" customWidth="1"/>
    <col min="2337" max="2337" width="2.75" style="4" customWidth="1"/>
    <col min="2338" max="2338" width="6.125" style="4" customWidth="1"/>
    <col min="2339" max="2574" width="9" style="4"/>
    <col min="2575" max="2575" width="5.625" style="4" customWidth="1"/>
    <col min="2576" max="2576" width="2.75" style="4" customWidth="1"/>
    <col min="2577" max="2577" width="6.125" style="4" customWidth="1"/>
    <col min="2578" max="2591" width="10.625" style="4" customWidth="1"/>
    <col min="2592" max="2592" width="5.625" style="4" customWidth="1"/>
    <col min="2593" max="2593" width="2.75" style="4" customWidth="1"/>
    <col min="2594" max="2594" width="6.125" style="4" customWidth="1"/>
    <col min="2595" max="2830" width="9" style="4"/>
    <col min="2831" max="2831" width="5.625" style="4" customWidth="1"/>
    <col min="2832" max="2832" width="2.75" style="4" customWidth="1"/>
    <col min="2833" max="2833" width="6.125" style="4" customWidth="1"/>
    <col min="2834" max="2847" width="10.625" style="4" customWidth="1"/>
    <col min="2848" max="2848" width="5.625" style="4" customWidth="1"/>
    <col min="2849" max="2849" width="2.75" style="4" customWidth="1"/>
    <col min="2850" max="2850" width="6.125" style="4" customWidth="1"/>
    <col min="2851" max="3086" width="9" style="4"/>
    <col min="3087" max="3087" width="5.625" style="4" customWidth="1"/>
    <col min="3088" max="3088" width="2.75" style="4" customWidth="1"/>
    <col min="3089" max="3089" width="6.125" style="4" customWidth="1"/>
    <col min="3090" max="3103" width="10.625" style="4" customWidth="1"/>
    <col min="3104" max="3104" width="5.625" style="4" customWidth="1"/>
    <col min="3105" max="3105" width="2.75" style="4" customWidth="1"/>
    <col min="3106" max="3106" width="6.125" style="4" customWidth="1"/>
    <col min="3107" max="3342" width="9" style="4"/>
    <col min="3343" max="3343" width="5.625" style="4" customWidth="1"/>
    <col min="3344" max="3344" width="2.75" style="4" customWidth="1"/>
    <col min="3345" max="3345" width="6.125" style="4" customWidth="1"/>
    <col min="3346" max="3359" width="10.625" style="4" customWidth="1"/>
    <col min="3360" max="3360" width="5.625" style="4" customWidth="1"/>
    <col min="3361" max="3361" width="2.75" style="4" customWidth="1"/>
    <col min="3362" max="3362" width="6.125" style="4" customWidth="1"/>
    <col min="3363" max="3598" width="9" style="4"/>
    <col min="3599" max="3599" width="5.625" style="4" customWidth="1"/>
    <col min="3600" max="3600" width="2.75" style="4" customWidth="1"/>
    <col min="3601" max="3601" width="6.125" style="4" customWidth="1"/>
    <col min="3602" max="3615" width="10.625" style="4" customWidth="1"/>
    <col min="3616" max="3616" width="5.625" style="4" customWidth="1"/>
    <col min="3617" max="3617" width="2.75" style="4" customWidth="1"/>
    <col min="3618" max="3618" width="6.125" style="4" customWidth="1"/>
    <col min="3619" max="3854" width="9" style="4"/>
    <col min="3855" max="3855" width="5.625" style="4" customWidth="1"/>
    <col min="3856" max="3856" width="2.75" style="4" customWidth="1"/>
    <col min="3857" max="3857" width="6.125" style="4" customWidth="1"/>
    <col min="3858" max="3871" width="10.625" style="4" customWidth="1"/>
    <col min="3872" max="3872" width="5.625" style="4" customWidth="1"/>
    <col min="3873" max="3873" width="2.75" style="4" customWidth="1"/>
    <col min="3874" max="3874" width="6.125" style="4" customWidth="1"/>
    <col min="3875" max="4110" width="9" style="4"/>
    <col min="4111" max="4111" width="5.625" style="4" customWidth="1"/>
    <col min="4112" max="4112" width="2.75" style="4" customWidth="1"/>
    <col min="4113" max="4113" width="6.125" style="4" customWidth="1"/>
    <col min="4114" max="4127" width="10.625" style="4" customWidth="1"/>
    <col min="4128" max="4128" width="5.625" style="4" customWidth="1"/>
    <col min="4129" max="4129" width="2.75" style="4" customWidth="1"/>
    <col min="4130" max="4130" width="6.125" style="4" customWidth="1"/>
    <col min="4131" max="4366" width="9" style="4"/>
    <col min="4367" max="4367" width="5.625" style="4" customWidth="1"/>
    <col min="4368" max="4368" width="2.75" style="4" customWidth="1"/>
    <col min="4369" max="4369" width="6.125" style="4" customWidth="1"/>
    <col min="4370" max="4383" width="10.625" style="4" customWidth="1"/>
    <col min="4384" max="4384" width="5.625" style="4" customWidth="1"/>
    <col min="4385" max="4385" width="2.75" style="4" customWidth="1"/>
    <col min="4386" max="4386" width="6.125" style="4" customWidth="1"/>
    <col min="4387" max="4622" width="9" style="4"/>
    <col min="4623" max="4623" width="5.625" style="4" customWidth="1"/>
    <col min="4624" max="4624" width="2.75" style="4" customWidth="1"/>
    <col min="4625" max="4625" width="6.125" style="4" customWidth="1"/>
    <col min="4626" max="4639" width="10.625" style="4" customWidth="1"/>
    <col min="4640" max="4640" width="5.625" style="4" customWidth="1"/>
    <col min="4641" max="4641" width="2.75" style="4" customWidth="1"/>
    <col min="4642" max="4642" width="6.125" style="4" customWidth="1"/>
    <col min="4643" max="4878" width="9" style="4"/>
    <col min="4879" max="4879" width="5.625" style="4" customWidth="1"/>
    <col min="4880" max="4880" width="2.75" style="4" customWidth="1"/>
    <col min="4881" max="4881" width="6.125" style="4" customWidth="1"/>
    <col min="4882" max="4895" width="10.625" style="4" customWidth="1"/>
    <col min="4896" max="4896" width="5.625" style="4" customWidth="1"/>
    <col min="4897" max="4897" width="2.75" style="4" customWidth="1"/>
    <col min="4898" max="4898" width="6.125" style="4" customWidth="1"/>
    <col min="4899" max="5134" width="9" style="4"/>
    <col min="5135" max="5135" width="5.625" style="4" customWidth="1"/>
    <col min="5136" max="5136" width="2.75" style="4" customWidth="1"/>
    <col min="5137" max="5137" width="6.125" style="4" customWidth="1"/>
    <col min="5138" max="5151" width="10.625" style="4" customWidth="1"/>
    <col min="5152" max="5152" width="5.625" style="4" customWidth="1"/>
    <col min="5153" max="5153" width="2.75" style="4" customWidth="1"/>
    <col min="5154" max="5154" width="6.125" style="4" customWidth="1"/>
    <col min="5155" max="5390" width="9" style="4"/>
    <col min="5391" max="5391" width="5.625" style="4" customWidth="1"/>
    <col min="5392" max="5392" width="2.75" style="4" customWidth="1"/>
    <col min="5393" max="5393" width="6.125" style="4" customWidth="1"/>
    <col min="5394" max="5407" width="10.625" style="4" customWidth="1"/>
    <col min="5408" max="5408" width="5.625" style="4" customWidth="1"/>
    <col min="5409" max="5409" width="2.75" style="4" customWidth="1"/>
    <col min="5410" max="5410" width="6.125" style="4" customWidth="1"/>
    <col min="5411" max="5646" width="9" style="4"/>
    <col min="5647" max="5647" width="5.625" style="4" customWidth="1"/>
    <col min="5648" max="5648" width="2.75" style="4" customWidth="1"/>
    <col min="5649" max="5649" width="6.125" style="4" customWidth="1"/>
    <col min="5650" max="5663" width="10.625" style="4" customWidth="1"/>
    <col min="5664" max="5664" width="5.625" style="4" customWidth="1"/>
    <col min="5665" max="5665" width="2.75" style="4" customWidth="1"/>
    <col min="5666" max="5666" width="6.125" style="4" customWidth="1"/>
    <col min="5667" max="5902" width="9" style="4"/>
    <col min="5903" max="5903" width="5.625" style="4" customWidth="1"/>
    <col min="5904" max="5904" width="2.75" style="4" customWidth="1"/>
    <col min="5905" max="5905" width="6.125" style="4" customWidth="1"/>
    <col min="5906" max="5919" width="10.625" style="4" customWidth="1"/>
    <col min="5920" max="5920" width="5.625" style="4" customWidth="1"/>
    <col min="5921" max="5921" width="2.75" style="4" customWidth="1"/>
    <col min="5922" max="5922" width="6.125" style="4" customWidth="1"/>
    <col min="5923" max="6158" width="9" style="4"/>
    <col min="6159" max="6159" width="5.625" style="4" customWidth="1"/>
    <col min="6160" max="6160" width="2.75" style="4" customWidth="1"/>
    <col min="6161" max="6161" width="6.125" style="4" customWidth="1"/>
    <col min="6162" max="6175" width="10.625" style="4" customWidth="1"/>
    <col min="6176" max="6176" width="5.625" style="4" customWidth="1"/>
    <col min="6177" max="6177" width="2.75" style="4" customWidth="1"/>
    <col min="6178" max="6178" width="6.125" style="4" customWidth="1"/>
    <col min="6179" max="6414" width="9" style="4"/>
    <col min="6415" max="6415" width="5.625" style="4" customWidth="1"/>
    <col min="6416" max="6416" width="2.75" style="4" customWidth="1"/>
    <col min="6417" max="6417" width="6.125" style="4" customWidth="1"/>
    <col min="6418" max="6431" width="10.625" style="4" customWidth="1"/>
    <col min="6432" max="6432" width="5.625" style="4" customWidth="1"/>
    <col min="6433" max="6433" width="2.75" style="4" customWidth="1"/>
    <col min="6434" max="6434" width="6.125" style="4" customWidth="1"/>
    <col min="6435" max="6670" width="9" style="4"/>
    <col min="6671" max="6671" width="5.625" style="4" customWidth="1"/>
    <col min="6672" max="6672" width="2.75" style="4" customWidth="1"/>
    <col min="6673" max="6673" width="6.125" style="4" customWidth="1"/>
    <col min="6674" max="6687" width="10.625" style="4" customWidth="1"/>
    <col min="6688" max="6688" width="5.625" style="4" customWidth="1"/>
    <col min="6689" max="6689" width="2.75" style="4" customWidth="1"/>
    <col min="6690" max="6690" width="6.125" style="4" customWidth="1"/>
    <col min="6691" max="6926" width="9" style="4"/>
    <col min="6927" max="6927" width="5.625" style="4" customWidth="1"/>
    <col min="6928" max="6928" width="2.75" style="4" customWidth="1"/>
    <col min="6929" max="6929" width="6.125" style="4" customWidth="1"/>
    <col min="6930" max="6943" width="10.625" style="4" customWidth="1"/>
    <col min="6944" max="6944" width="5.625" style="4" customWidth="1"/>
    <col min="6945" max="6945" width="2.75" style="4" customWidth="1"/>
    <col min="6946" max="6946" width="6.125" style="4" customWidth="1"/>
    <col min="6947" max="7182" width="9" style="4"/>
    <col min="7183" max="7183" width="5.625" style="4" customWidth="1"/>
    <col min="7184" max="7184" width="2.75" style="4" customWidth="1"/>
    <col min="7185" max="7185" width="6.125" style="4" customWidth="1"/>
    <col min="7186" max="7199" width="10.625" style="4" customWidth="1"/>
    <col min="7200" max="7200" width="5.625" style="4" customWidth="1"/>
    <col min="7201" max="7201" width="2.75" style="4" customWidth="1"/>
    <col min="7202" max="7202" width="6.125" style="4" customWidth="1"/>
    <col min="7203" max="7438" width="9" style="4"/>
    <col min="7439" max="7439" width="5.625" style="4" customWidth="1"/>
    <col min="7440" max="7440" width="2.75" style="4" customWidth="1"/>
    <col min="7441" max="7441" width="6.125" style="4" customWidth="1"/>
    <col min="7442" max="7455" width="10.625" style="4" customWidth="1"/>
    <col min="7456" max="7456" width="5.625" style="4" customWidth="1"/>
    <col min="7457" max="7457" width="2.75" style="4" customWidth="1"/>
    <col min="7458" max="7458" width="6.125" style="4" customWidth="1"/>
    <col min="7459" max="7694" width="9" style="4"/>
    <col min="7695" max="7695" width="5.625" style="4" customWidth="1"/>
    <col min="7696" max="7696" width="2.75" style="4" customWidth="1"/>
    <col min="7697" max="7697" width="6.125" style="4" customWidth="1"/>
    <col min="7698" max="7711" width="10.625" style="4" customWidth="1"/>
    <col min="7712" max="7712" width="5.625" style="4" customWidth="1"/>
    <col min="7713" max="7713" width="2.75" style="4" customWidth="1"/>
    <col min="7714" max="7714" width="6.125" style="4" customWidth="1"/>
    <col min="7715" max="7950" width="9" style="4"/>
    <col min="7951" max="7951" width="5.625" style="4" customWidth="1"/>
    <col min="7952" max="7952" width="2.75" style="4" customWidth="1"/>
    <col min="7953" max="7953" width="6.125" style="4" customWidth="1"/>
    <col min="7954" max="7967" width="10.625" style="4" customWidth="1"/>
    <col min="7968" max="7968" width="5.625" style="4" customWidth="1"/>
    <col min="7969" max="7969" width="2.75" style="4" customWidth="1"/>
    <col min="7970" max="7970" width="6.125" style="4" customWidth="1"/>
    <col min="7971" max="8206" width="9" style="4"/>
    <col min="8207" max="8207" width="5.625" style="4" customWidth="1"/>
    <col min="8208" max="8208" width="2.75" style="4" customWidth="1"/>
    <col min="8209" max="8209" width="6.125" style="4" customWidth="1"/>
    <col min="8210" max="8223" width="10.625" style="4" customWidth="1"/>
    <col min="8224" max="8224" width="5.625" style="4" customWidth="1"/>
    <col min="8225" max="8225" width="2.75" style="4" customWidth="1"/>
    <col min="8226" max="8226" width="6.125" style="4" customWidth="1"/>
    <col min="8227" max="8462" width="9" style="4"/>
    <col min="8463" max="8463" width="5.625" style="4" customWidth="1"/>
    <col min="8464" max="8464" width="2.75" style="4" customWidth="1"/>
    <col min="8465" max="8465" width="6.125" style="4" customWidth="1"/>
    <col min="8466" max="8479" width="10.625" style="4" customWidth="1"/>
    <col min="8480" max="8480" width="5.625" style="4" customWidth="1"/>
    <col min="8481" max="8481" width="2.75" style="4" customWidth="1"/>
    <col min="8482" max="8482" width="6.125" style="4" customWidth="1"/>
    <col min="8483" max="8718" width="9" style="4"/>
    <col min="8719" max="8719" width="5.625" style="4" customWidth="1"/>
    <col min="8720" max="8720" width="2.75" style="4" customWidth="1"/>
    <col min="8721" max="8721" width="6.125" style="4" customWidth="1"/>
    <col min="8722" max="8735" width="10.625" style="4" customWidth="1"/>
    <col min="8736" max="8736" width="5.625" style="4" customWidth="1"/>
    <col min="8737" max="8737" width="2.75" style="4" customWidth="1"/>
    <col min="8738" max="8738" width="6.125" style="4" customWidth="1"/>
    <col min="8739" max="8974" width="9" style="4"/>
    <col min="8975" max="8975" width="5.625" style="4" customWidth="1"/>
    <col min="8976" max="8976" width="2.75" style="4" customWidth="1"/>
    <col min="8977" max="8977" width="6.125" style="4" customWidth="1"/>
    <col min="8978" max="8991" width="10.625" style="4" customWidth="1"/>
    <col min="8992" max="8992" width="5.625" style="4" customWidth="1"/>
    <col min="8993" max="8993" width="2.75" style="4" customWidth="1"/>
    <col min="8994" max="8994" width="6.125" style="4" customWidth="1"/>
    <col min="8995" max="9230" width="9" style="4"/>
    <col min="9231" max="9231" width="5.625" style="4" customWidth="1"/>
    <col min="9232" max="9232" width="2.75" style="4" customWidth="1"/>
    <col min="9233" max="9233" width="6.125" style="4" customWidth="1"/>
    <col min="9234" max="9247" width="10.625" style="4" customWidth="1"/>
    <col min="9248" max="9248" width="5.625" style="4" customWidth="1"/>
    <col min="9249" max="9249" width="2.75" style="4" customWidth="1"/>
    <col min="9250" max="9250" width="6.125" style="4" customWidth="1"/>
    <col min="9251" max="9486" width="9" style="4"/>
    <col min="9487" max="9487" width="5.625" style="4" customWidth="1"/>
    <col min="9488" max="9488" width="2.75" style="4" customWidth="1"/>
    <col min="9489" max="9489" width="6.125" style="4" customWidth="1"/>
    <col min="9490" max="9503" width="10.625" style="4" customWidth="1"/>
    <col min="9504" max="9504" width="5.625" style="4" customWidth="1"/>
    <col min="9505" max="9505" width="2.75" style="4" customWidth="1"/>
    <col min="9506" max="9506" width="6.125" style="4" customWidth="1"/>
    <col min="9507" max="9742" width="9" style="4"/>
    <col min="9743" max="9743" width="5.625" style="4" customWidth="1"/>
    <col min="9744" max="9744" width="2.75" style="4" customWidth="1"/>
    <col min="9745" max="9745" width="6.125" style="4" customWidth="1"/>
    <col min="9746" max="9759" width="10.625" style="4" customWidth="1"/>
    <col min="9760" max="9760" width="5.625" style="4" customWidth="1"/>
    <col min="9761" max="9761" width="2.75" style="4" customWidth="1"/>
    <col min="9762" max="9762" width="6.125" style="4" customWidth="1"/>
    <col min="9763" max="9998" width="9" style="4"/>
    <col min="9999" max="9999" width="5.625" style="4" customWidth="1"/>
    <col min="10000" max="10000" width="2.75" style="4" customWidth="1"/>
    <col min="10001" max="10001" width="6.125" style="4" customWidth="1"/>
    <col min="10002" max="10015" width="10.625" style="4" customWidth="1"/>
    <col min="10016" max="10016" width="5.625" style="4" customWidth="1"/>
    <col min="10017" max="10017" width="2.75" style="4" customWidth="1"/>
    <col min="10018" max="10018" width="6.125" style="4" customWidth="1"/>
    <col min="10019" max="10254" width="9" style="4"/>
    <col min="10255" max="10255" width="5.625" style="4" customWidth="1"/>
    <col min="10256" max="10256" width="2.75" style="4" customWidth="1"/>
    <col min="10257" max="10257" width="6.125" style="4" customWidth="1"/>
    <col min="10258" max="10271" width="10.625" style="4" customWidth="1"/>
    <col min="10272" max="10272" width="5.625" style="4" customWidth="1"/>
    <col min="10273" max="10273" width="2.75" style="4" customWidth="1"/>
    <col min="10274" max="10274" width="6.125" style="4" customWidth="1"/>
    <col min="10275" max="10510" width="9" style="4"/>
    <col min="10511" max="10511" width="5.625" style="4" customWidth="1"/>
    <col min="10512" max="10512" width="2.75" style="4" customWidth="1"/>
    <col min="10513" max="10513" width="6.125" style="4" customWidth="1"/>
    <col min="10514" max="10527" width="10.625" style="4" customWidth="1"/>
    <col min="10528" max="10528" width="5.625" style="4" customWidth="1"/>
    <col min="10529" max="10529" width="2.75" style="4" customWidth="1"/>
    <col min="10530" max="10530" width="6.125" style="4" customWidth="1"/>
    <col min="10531" max="10766" width="9" style="4"/>
    <col min="10767" max="10767" width="5.625" style="4" customWidth="1"/>
    <col min="10768" max="10768" width="2.75" style="4" customWidth="1"/>
    <col min="10769" max="10769" width="6.125" style="4" customWidth="1"/>
    <col min="10770" max="10783" width="10.625" style="4" customWidth="1"/>
    <col min="10784" max="10784" width="5.625" style="4" customWidth="1"/>
    <col min="10785" max="10785" width="2.75" style="4" customWidth="1"/>
    <col min="10786" max="10786" width="6.125" style="4" customWidth="1"/>
    <col min="10787" max="11022" width="9" style="4"/>
    <col min="11023" max="11023" width="5.625" style="4" customWidth="1"/>
    <col min="11024" max="11024" width="2.75" style="4" customWidth="1"/>
    <col min="11025" max="11025" width="6.125" style="4" customWidth="1"/>
    <col min="11026" max="11039" width="10.625" style="4" customWidth="1"/>
    <col min="11040" max="11040" width="5.625" style="4" customWidth="1"/>
    <col min="11041" max="11041" width="2.75" style="4" customWidth="1"/>
    <col min="11042" max="11042" width="6.125" style="4" customWidth="1"/>
    <col min="11043" max="11278" width="9" style="4"/>
    <col min="11279" max="11279" width="5.625" style="4" customWidth="1"/>
    <col min="11280" max="11280" width="2.75" style="4" customWidth="1"/>
    <col min="11281" max="11281" width="6.125" style="4" customWidth="1"/>
    <col min="11282" max="11295" width="10.625" style="4" customWidth="1"/>
    <col min="11296" max="11296" width="5.625" style="4" customWidth="1"/>
    <col min="11297" max="11297" width="2.75" style="4" customWidth="1"/>
    <col min="11298" max="11298" width="6.125" style="4" customWidth="1"/>
    <col min="11299" max="11534" width="9" style="4"/>
    <col min="11535" max="11535" width="5.625" style="4" customWidth="1"/>
    <col min="11536" max="11536" width="2.75" style="4" customWidth="1"/>
    <col min="11537" max="11537" width="6.125" style="4" customWidth="1"/>
    <col min="11538" max="11551" width="10.625" style="4" customWidth="1"/>
    <col min="11552" max="11552" width="5.625" style="4" customWidth="1"/>
    <col min="11553" max="11553" width="2.75" style="4" customWidth="1"/>
    <col min="11554" max="11554" width="6.125" style="4" customWidth="1"/>
    <col min="11555" max="11790" width="9" style="4"/>
    <col min="11791" max="11791" width="5.625" style="4" customWidth="1"/>
    <col min="11792" max="11792" width="2.75" style="4" customWidth="1"/>
    <col min="11793" max="11793" width="6.125" style="4" customWidth="1"/>
    <col min="11794" max="11807" width="10.625" style="4" customWidth="1"/>
    <col min="11808" max="11808" width="5.625" style="4" customWidth="1"/>
    <col min="11809" max="11809" width="2.75" style="4" customWidth="1"/>
    <col min="11810" max="11810" width="6.125" style="4" customWidth="1"/>
    <col min="11811" max="12046" width="9" style="4"/>
    <col min="12047" max="12047" width="5.625" style="4" customWidth="1"/>
    <col min="12048" max="12048" width="2.75" style="4" customWidth="1"/>
    <col min="12049" max="12049" width="6.125" style="4" customWidth="1"/>
    <col min="12050" max="12063" width="10.625" style="4" customWidth="1"/>
    <col min="12064" max="12064" width="5.625" style="4" customWidth="1"/>
    <col min="12065" max="12065" width="2.75" style="4" customWidth="1"/>
    <col min="12066" max="12066" width="6.125" style="4" customWidth="1"/>
    <col min="12067" max="12302" width="9" style="4"/>
    <col min="12303" max="12303" width="5.625" style="4" customWidth="1"/>
    <col min="12304" max="12304" width="2.75" style="4" customWidth="1"/>
    <col min="12305" max="12305" width="6.125" style="4" customWidth="1"/>
    <col min="12306" max="12319" width="10.625" style="4" customWidth="1"/>
    <col min="12320" max="12320" width="5.625" style="4" customWidth="1"/>
    <col min="12321" max="12321" width="2.75" style="4" customWidth="1"/>
    <col min="12322" max="12322" width="6.125" style="4" customWidth="1"/>
    <col min="12323" max="12558" width="9" style="4"/>
    <col min="12559" max="12559" width="5.625" style="4" customWidth="1"/>
    <col min="12560" max="12560" width="2.75" style="4" customWidth="1"/>
    <col min="12561" max="12561" width="6.125" style="4" customWidth="1"/>
    <col min="12562" max="12575" width="10.625" style="4" customWidth="1"/>
    <col min="12576" max="12576" width="5.625" style="4" customWidth="1"/>
    <col min="12577" max="12577" width="2.75" style="4" customWidth="1"/>
    <col min="12578" max="12578" width="6.125" style="4" customWidth="1"/>
    <col min="12579" max="12814" width="9" style="4"/>
    <col min="12815" max="12815" width="5.625" style="4" customWidth="1"/>
    <col min="12816" max="12816" width="2.75" style="4" customWidth="1"/>
    <col min="12817" max="12817" width="6.125" style="4" customWidth="1"/>
    <col min="12818" max="12831" width="10.625" style="4" customWidth="1"/>
    <col min="12832" max="12832" width="5.625" style="4" customWidth="1"/>
    <col min="12833" max="12833" width="2.75" style="4" customWidth="1"/>
    <col min="12834" max="12834" width="6.125" style="4" customWidth="1"/>
    <col min="12835" max="13070" width="9" style="4"/>
    <col min="13071" max="13071" width="5.625" style="4" customWidth="1"/>
    <col min="13072" max="13072" width="2.75" style="4" customWidth="1"/>
    <col min="13073" max="13073" width="6.125" style="4" customWidth="1"/>
    <col min="13074" max="13087" width="10.625" style="4" customWidth="1"/>
    <col min="13088" max="13088" width="5.625" style="4" customWidth="1"/>
    <col min="13089" max="13089" width="2.75" style="4" customWidth="1"/>
    <col min="13090" max="13090" width="6.125" style="4" customWidth="1"/>
    <col min="13091" max="13326" width="9" style="4"/>
    <col min="13327" max="13327" width="5.625" style="4" customWidth="1"/>
    <col min="13328" max="13328" width="2.75" style="4" customWidth="1"/>
    <col min="13329" max="13329" width="6.125" style="4" customWidth="1"/>
    <col min="13330" max="13343" width="10.625" style="4" customWidth="1"/>
    <col min="13344" max="13344" width="5.625" style="4" customWidth="1"/>
    <col min="13345" max="13345" width="2.75" style="4" customWidth="1"/>
    <col min="13346" max="13346" width="6.125" style="4" customWidth="1"/>
    <col min="13347" max="13582" width="9" style="4"/>
    <col min="13583" max="13583" width="5.625" style="4" customWidth="1"/>
    <col min="13584" max="13584" width="2.75" style="4" customWidth="1"/>
    <col min="13585" max="13585" width="6.125" style="4" customWidth="1"/>
    <col min="13586" max="13599" width="10.625" style="4" customWidth="1"/>
    <col min="13600" max="13600" width="5.625" style="4" customWidth="1"/>
    <col min="13601" max="13601" width="2.75" style="4" customWidth="1"/>
    <col min="13602" max="13602" width="6.125" style="4" customWidth="1"/>
    <col min="13603" max="13838" width="9" style="4"/>
    <col min="13839" max="13839" width="5.625" style="4" customWidth="1"/>
    <col min="13840" max="13840" width="2.75" style="4" customWidth="1"/>
    <col min="13841" max="13841" width="6.125" style="4" customWidth="1"/>
    <col min="13842" max="13855" width="10.625" style="4" customWidth="1"/>
    <col min="13856" max="13856" width="5.625" style="4" customWidth="1"/>
    <col min="13857" max="13857" width="2.75" style="4" customWidth="1"/>
    <col min="13858" max="13858" width="6.125" style="4" customWidth="1"/>
    <col min="13859" max="14094" width="9" style="4"/>
    <col min="14095" max="14095" width="5.625" style="4" customWidth="1"/>
    <col min="14096" max="14096" width="2.75" style="4" customWidth="1"/>
    <col min="14097" max="14097" width="6.125" style="4" customWidth="1"/>
    <col min="14098" max="14111" width="10.625" style="4" customWidth="1"/>
    <col min="14112" max="14112" width="5.625" style="4" customWidth="1"/>
    <col min="14113" max="14113" width="2.75" style="4" customWidth="1"/>
    <col min="14114" max="14114" width="6.125" style="4" customWidth="1"/>
    <col min="14115" max="14350" width="9" style="4"/>
    <col min="14351" max="14351" width="5.625" style="4" customWidth="1"/>
    <col min="14352" max="14352" width="2.75" style="4" customWidth="1"/>
    <col min="14353" max="14353" width="6.125" style="4" customWidth="1"/>
    <col min="14354" max="14367" width="10.625" style="4" customWidth="1"/>
    <col min="14368" max="14368" width="5.625" style="4" customWidth="1"/>
    <col min="14369" max="14369" width="2.75" style="4" customWidth="1"/>
    <col min="14370" max="14370" width="6.125" style="4" customWidth="1"/>
    <col min="14371" max="14606" width="9" style="4"/>
    <col min="14607" max="14607" width="5.625" style="4" customWidth="1"/>
    <col min="14608" max="14608" width="2.75" style="4" customWidth="1"/>
    <col min="14609" max="14609" width="6.125" style="4" customWidth="1"/>
    <col min="14610" max="14623" width="10.625" style="4" customWidth="1"/>
    <col min="14624" max="14624" width="5.625" style="4" customWidth="1"/>
    <col min="14625" max="14625" width="2.75" style="4" customWidth="1"/>
    <col min="14626" max="14626" width="6.125" style="4" customWidth="1"/>
    <col min="14627" max="14862" width="9" style="4"/>
    <col min="14863" max="14863" width="5.625" style="4" customWidth="1"/>
    <col min="14864" max="14864" width="2.75" style="4" customWidth="1"/>
    <col min="14865" max="14865" width="6.125" style="4" customWidth="1"/>
    <col min="14866" max="14879" width="10.625" style="4" customWidth="1"/>
    <col min="14880" max="14880" width="5.625" style="4" customWidth="1"/>
    <col min="14881" max="14881" width="2.75" style="4" customWidth="1"/>
    <col min="14882" max="14882" width="6.125" style="4" customWidth="1"/>
    <col min="14883" max="15118" width="9" style="4"/>
    <col min="15119" max="15119" width="5.625" style="4" customWidth="1"/>
    <col min="15120" max="15120" width="2.75" style="4" customWidth="1"/>
    <col min="15121" max="15121" width="6.125" style="4" customWidth="1"/>
    <col min="15122" max="15135" width="10.625" style="4" customWidth="1"/>
    <col min="15136" max="15136" width="5.625" style="4" customWidth="1"/>
    <col min="15137" max="15137" width="2.75" style="4" customWidth="1"/>
    <col min="15138" max="15138" width="6.125" style="4" customWidth="1"/>
    <col min="15139" max="15374" width="9" style="4"/>
    <col min="15375" max="15375" width="5.625" style="4" customWidth="1"/>
    <col min="15376" max="15376" width="2.75" style="4" customWidth="1"/>
    <col min="15377" max="15377" width="6.125" style="4" customWidth="1"/>
    <col min="15378" max="15391" width="10.625" style="4" customWidth="1"/>
    <col min="15392" max="15392" width="5.625" style="4" customWidth="1"/>
    <col min="15393" max="15393" width="2.75" style="4" customWidth="1"/>
    <col min="15394" max="15394" width="6.125" style="4" customWidth="1"/>
    <col min="15395" max="15630" width="9" style="4"/>
    <col min="15631" max="15631" width="5.625" style="4" customWidth="1"/>
    <col min="15632" max="15632" width="2.75" style="4" customWidth="1"/>
    <col min="15633" max="15633" width="6.125" style="4" customWidth="1"/>
    <col min="15634" max="15647" width="10.625" style="4" customWidth="1"/>
    <col min="15648" max="15648" width="5.625" style="4" customWidth="1"/>
    <col min="15649" max="15649" width="2.75" style="4" customWidth="1"/>
    <col min="15650" max="15650" width="6.125" style="4" customWidth="1"/>
    <col min="15651" max="15886" width="9" style="4"/>
    <col min="15887" max="15887" width="5.625" style="4" customWidth="1"/>
    <col min="15888" max="15888" width="2.75" style="4" customWidth="1"/>
    <col min="15889" max="15889" width="6.125" style="4" customWidth="1"/>
    <col min="15890" max="15903" width="10.625" style="4" customWidth="1"/>
    <col min="15904" max="15904" width="5.625" style="4" customWidth="1"/>
    <col min="15905" max="15905" width="2.75" style="4" customWidth="1"/>
    <col min="15906" max="15906" width="6.125" style="4" customWidth="1"/>
    <col min="15907" max="16142" width="9" style="4"/>
    <col min="16143" max="16143" width="5.625" style="4" customWidth="1"/>
    <col min="16144" max="16144" width="2.75" style="4" customWidth="1"/>
    <col min="16145" max="16145" width="6.125" style="4" customWidth="1"/>
    <col min="16146" max="16159" width="10.625" style="4" customWidth="1"/>
    <col min="16160" max="16160" width="5.625" style="4" customWidth="1"/>
    <col min="16161" max="16161" width="2.75" style="4" customWidth="1"/>
    <col min="16162" max="16162" width="6.125" style="4" customWidth="1"/>
    <col min="16163" max="16384" width="9" style="4"/>
  </cols>
  <sheetData>
    <row r="1" spans="2:34" ht="1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3"/>
      <c r="AG1" s="5"/>
      <c r="AH1" s="5"/>
    </row>
    <row r="2" spans="2:34" ht="79.5" customHeight="1">
      <c r="B2" s="79" t="s">
        <v>56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69"/>
    </row>
    <row r="3" spans="2:34" ht="15" customHeight="1">
      <c r="B3" s="70" t="s">
        <v>54</v>
      </c>
      <c r="C3" s="71">
        <v>5000</v>
      </c>
      <c r="D3" s="6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Z3" s="69"/>
      <c r="AA3" s="69"/>
      <c r="AB3" s="69"/>
      <c r="AC3" s="69"/>
      <c r="AD3" s="69"/>
      <c r="AE3" s="69"/>
      <c r="AF3" s="8"/>
      <c r="AG3" s="8"/>
      <c r="AH3" s="8"/>
    </row>
    <row r="4" spans="2:34" ht="15" customHeight="1" thickBot="1">
      <c r="B4" s="9" t="s">
        <v>1</v>
      </c>
      <c r="C4" s="9"/>
      <c r="D4" s="1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1"/>
      <c r="AH4" s="11" t="s">
        <v>50</v>
      </c>
    </row>
    <row r="5" spans="2:34" ht="15" customHeight="1">
      <c r="B5" s="12"/>
      <c r="C5" s="23">
        <v>45170</v>
      </c>
      <c r="D5" s="24">
        <f>+IFERROR(IF(MONTH(C5+1)&lt;&gt;MONTH($C$5)+1,C5+1,""),"")</f>
        <v>45171</v>
      </c>
      <c r="E5" s="24">
        <f t="shared" ref="E5:AG5" si="0">+IFERROR(IF(MONTH(D5+1)&lt;&gt;MONTH($C$5)+1,D5+1,""),"")</f>
        <v>45172</v>
      </c>
      <c r="F5" s="24">
        <f t="shared" si="0"/>
        <v>45173</v>
      </c>
      <c r="G5" s="24">
        <f t="shared" si="0"/>
        <v>45174</v>
      </c>
      <c r="H5" s="24">
        <f t="shared" si="0"/>
        <v>45175</v>
      </c>
      <c r="I5" s="24">
        <f t="shared" si="0"/>
        <v>45176</v>
      </c>
      <c r="J5" s="24">
        <f t="shared" si="0"/>
        <v>45177</v>
      </c>
      <c r="K5" s="24">
        <f t="shared" si="0"/>
        <v>45178</v>
      </c>
      <c r="L5" s="24">
        <f t="shared" si="0"/>
        <v>45179</v>
      </c>
      <c r="M5" s="24">
        <f t="shared" si="0"/>
        <v>45180</v>
      </c>
      <c r="N5" s="24">
        <f t="shared" si="0"/>
        <v>45181</v>
      </c>
      <c r="O5" s="24">
        <f t="shared" si="0"/>
        <v>45182</v>
      </c>
      <c r="P5" s="24">
        <f t="shared" si="0"/>
        <v>45183</v>
      </c>
      <c r="Q5" s="24">
        <f t="shared" si="0"/>
        <v>45184</v>
      </c>
      <c r="R5" s="24">
        <f t="shared" si="0"/>
        <v>45185</v>
      </c>
      <c r="S5" s="24">
        <f t="shared" si="0"/>
        <v>45186</v>
      </c>
      <c r="T5" s="24">
        <f t="shared" si="0"/>
        <v>45187</v>
      </c>
      <c r="U5" s="24">
        <f t="shared" si="0"/>
        <v>45188</v>
      </c>
      <c r="V5" s="24">
        <f t="shared" si="0"/>
        <v>45189</v>
      </c>
      <c r="W5" s="24">
        <f t="shared" si="0"/>
        <v>45190</v>
      </c>
      <c r="X5" s="24">
        <f t="shared" si="0"/>
        <v>45191</v>
      </c>
      <c r="Y5" s="24">
        <f t="shared" si="0"/>
        <v>45192</v>
      </c>
      <c r="Z5" s="24">
        <f t="shared" si="0"/>
        <v>45193</v>
      </c>
      <c r="AA5" s="24">
        <f t="shared" si="0"/>
        <v>45194</v>
      </c>
      <c r="AB5" s="24">
        <f t="shared" si="0"/>
        <v>45195</v>
      </c>
      <c r="AC5" s="24">
        <f t="shared" si="0"/>
        <v>45196</v>
      </c>
      <c r="AD5" s="24">
        <f t="shared" si="0"/>
        <v>45197</v>
      </c>
      <c r="AE5" s="24">
        <f t="shared" si="0"/>
        <v>45198</v>
      </c>
      <c r="AF5" s="24">
        <f t="shared" si="0"/>
        <v>45199</v>
      </c>
      <c r="AG5" s="64" t="str">
        <f t="shared" si="0"/>
        <v/>
      </c>
      <c r="AH5" s="81" t="s">
        <v>53</v>
      </c>
    </row>
    <row r="6" spans="2:34" ht="15" customHeight="1" thickBot="1">
      <c r="B6" s="13"/>
      <c r="C6" s="52">
        <f>+C5</f>
        <v>45170</v>
      </c>
      <c r="D6" s="25">
        <f>+D5</f>
        <v>45171</v>
      </c>
      <c r="E6" s="25">
        <f t="shared" ref="E6:AG6" si="1">+E5</f>
        <v>45172</v>
      </c>
      <c r="F6" s="25">
        <f t="shared" si="1"/>
        <v>45173</v>
      </c>
      <c r="G6" s="25">
        <f t="shared" si="1"/>
        <v>45174</v>
      </c>
      <c r="H6" s="25">
        <f t="shared" si="1"/>
        <v>45175</v>
      </c>
      <c r="I6" s="25">
        <f t="shared" si="1"/>
        <v>45176</v>
      </c>
      <c r="J6" s="25">
        <f t="shared" si="1"/>
        <v>45177</v>
      </c>
      <c r="K6" s="25">
        <f t="shared" si="1"/>
        <v>45178</v>
      </c>
      <c r="L6" s="25">
        <f t="shared" si="1"/>
        <v>45179</v>
      </c>
      <c r="M6" s="25">
        <f t="shared" si="1"/>
        <v>45180</v>
      </c>
      <c r="N6" s="25">
        <f t="shared" si="1"/>
        <v>45181</v>
      </c>
      <c r="O6" s="25">
        <f t="shared" si="1"/>
        <v>45182</v>
      </c>
      <c r="P6" s="25">
        <f t="shared" si="1"/>
        <v>45183</v>
      </c>
      <c r="Q6" s="25">
        <f t="shared" si="1"/>
        <v>45184</v>
      </c>
      <c r="R6" s="25">
        <f t="shared" si="1"/>
        <v>45185</v>
      </c>
      <c r="S6" s="25">
        <f t="shared" si="1"/>
        <v>45186</v>
      </c>
      <c r="T6" s="25">
        <f t="shared" si="1"/>
        <v>45187</v>
      </c>
      <c r="U6" s="25">
        <f t="shared" si="1"/>
        <v>45188</v>
      </c>
      <c r="V6" s="25">
        <f t="shared" si="1"/>
        <v>45189</v>
      </c>
      <c r="W6" s="25">
        <f t="shared" si="1"/>
        <v>45190</v>
      </c>
      <c r="X6" s="25">
        <f t="shared" si="1"/>
        <v>45191</v>
      </c>
      <c r="Y6" s="25">
        <f t="shared" si="1"/>
        <v>45192</v>
      </c>
      <c r="Z6" s="25">
        <f t="shared" si="1"/>
        <v>45193</v>
      </c>
      <c r="AA6" s="25">
        <f t="shared" si="1"/>
        <v>45194</v>
      </c>
      <c r="AB6" s="25">
        <f t="shared" si="1"/>
        <v>45195</v>
      </c>
      <c r="AC6" s="25">
        <f t="shared" si="1"/>
        <v>45196</v>
      </c>
      <c r="AD6" s="25">
        <f t="shared" si="1"/>
        <v>45197</v>
      </c>
      <c r="AE6" s="25">
        <f t="shared" si="1"/>
        <v>45198</v>
      </c>
      <c r="AF6" s="25">
        <f t="shared" si="1"/>
        <v>45199</v>
      </c>
      <c r="AG6" s="65" t="str">
        <f t="shared" si="1"/>
        <v/>
      </c>
      <c r="AH6" s="82"/>
    </row>
    <row r="7" spans="2:34" ht="12" customHeight="1" thickTop="1">
      <c r="B7" s="14" t="s">
        <v>2</v>
      </c>
      <c r="C7" s="26">
        <v>1250</v>
      </c>
      <c r="D7" s="28">
        <v>1250</v>
      </c>
      <c r="E7" s="28">
        <v>1250</v>
      </c>
      <c r="F7" s="28">
        <v>1250</v>
      </c>
      <c r="G7" s="28">
        <v>1250</v>
      </c>
      <c r="H7" s="28">
        <v>1250</v>
      </c>
      <c r="I7" s="28">
        <v>1250</v>
      </c>
      <c r="J7" s="28">
        <v>1250</v>
      </c>
      <c r="K7" s="28">
        <v>1250</v>
      </c>
      <c r="L7" s="28">
        <v>1250</v>
      </c>
      <c r="M7" s="28">
        <v>1250</v>
      </c>
      <c r="N7" s="28">
        <v>1250</v>
      </c>
      <c r="O7" s="28">
        <v>1250</v>
      </c>
      <c r="P7" s="28">
        <v>1250</v>
      </c>
      <c r="Q7" s="28">
        <v>1250</v>
      </c>
      <c r="R7" s="28">
        <v>1250</v>
      </c>
      <c r="S7" s="28">
        <v>1250</v>
      </c>
      <c r="T7" s="28">
        <v>1250</v>
      </c>
      <c r="U7" s="28">
        <v>1250</v>
      </c>
      <c r="V7" s="28">
        <v>1250</v>
      </c>
      <c r="W7" s="28">
        <v>1250</v>
      </c>
      <c r="X7" s="28">
        <v>1250</v>
      </c>
      <c r="Y7" s="28">
        <v>1250</v>
      </c>
      <c r="Z7" s="28">
        <v>1250</v>
      </c>
      <c r="AA7" s="28">
        <v>1250</v>
      </c>
      <c r="AB7" s="28">
        <v>1250</v>
      </c>
      <c r="AC7" s="28">
        <v>1250</v>
      </c>
      <c r="AD7" s="28">
        <v>1250</v>
      </c>
      <c r="AE7" s="28">
        <v>1250</v>
      </c>
      <c r="AF7" s="28">
        <v>1250</v>
      </c>
      <c r="AG7" s="27"/>
      <c r="AH7" s="72">
        <f>SUM(C7:AG7)</f>
        <v>37500</v>
      </c>
    </row>
    <row r="8" spans="2:34" ht="12" customHeight="1">
      <c r="B8" s="15" t="s">
        <v>3</v>
      </c>
      <c r="C8" s="29">
        <v>1250</v>
      </c>
      <c r="D8" s="33">
        <v>1250</v>
      </c>
      <c r="E8" s="31">
        <v>1250</v>
      </c>
      <c r="F8" s="33">
        <v>1250</v>
      </c>
      <c r="G8" s="33">
        <v>1250</v>
      </c>
      <c r="H8" s="33">
        <v>1250</v>
      </c>
      <c r="I8" s="33">
        <v>1250</v>
      </c>
      <c r="J8" s="33">
        <v>1250</v>
      </c>
      <c r="K8" s="33">
        <v>1250</v>
      </c>
      <c r="L8" s="33">
        <v>1250</v>
      </c>
      <c r="M8" s="33">
        <v>1250</v>
      </c>
      <c r="N8" s="33">
        <v>1250</v>
      </c>
      <c r="O8" s="33">
        <v>1250</v>
      </c>
      <c r="P8" s="33">
        <v>1250</v>
      </c>
      <c r="Q8" s="33">
        <v>1250</v>
      </c>
      <c r="R8" s="33">
        <v>1250</v>
      </c>
      <c r="S8" s="33">
        <v>1250</v>
      </c>
      <c r="T8" s="33">
        <v>1250</v>
      </c>
      <c r="U8" s="33">
        <v>1250</v>
      </c>
      <c r="V8" s="33">
        <v>1250</v>
      </c>
      <c r="W8" s="33">
        <v>1250</v>
      </c>
      <c r="X8" s="33">
        <v>1250</v>
      </c>
      <c r="Y8" s="33">
        <v>1250</v>
      </c>
      <c r="Z8" s="33">
        <v>1250</v>
      </c>
      <c r="AA8" s="33">
        <v>1250</v>
      </c>
      <c r="AB8" s="33">
        <v>1250</v>
      </c>
      <c r="AC8" s="33">
        <v>1250</v>
      </c>
      <c r="AD8" s="33">
        <v>1250</v>
      </c>
      <c r="AE8" s="33">
        <v>1250</v>
      </c>
      <c r="AF8" s="33">
        <v>1250</v>
      </c>
      <c r="AG8" s="30"/>
      <c r="AH8" s="73">
        <f t="shared" ref="AH8:AH54" si="2">SUM(C8:AG8)</f>
        <v>37500</v>
      </c>
    </row>
    <row r="9" spans="2:34" ht="12" customHeight="1">
      <c r="B9" s="15" t="s">
        <v>4</v>
      </c>
      <c r="C9" s="29">
        <v>1250</v>
      </c>
      <c r="D9" s="33">
        <v>1250</v>
      </c>
      <c r="E9" s="33">
        <v>1250</v>
      </c>
      <c r="F9" s="33">
        <v>1250</v>
      </c>
      <c r="G9" s="33">
        <v>1250</v>
      </c>
      <c r="H9" s="33">
        <v>1250</v>
      </c>
      <c r="I9" s="33">
        <v>1250</v>
      </c>
      <c r="J9" s="33">
        <v>1250</v>
      </c>
      <c r="K9" s="33">
        <v>1250</v>
      </c>
      <c r="L9" s="33">
        <v>1250</v>
      </c>
      <c r="M9" s="33">
        <v>1250</v>
      </c>
      <c r="N9" s="33">
        <v>1250</v>
      </c>
      <c r="O9" s="33">
        <v>1250</v>
      </c>
      <c r="P9" s="33">
        <v>1250</v>
      </c>
      <c r="Q9" s="33">
        <v>1250</v>
      </c>
      <c r="R9" s="33">
        <v>1250</v>
      </c>
      <c r="S9" s="33">
        <v>1250</v>
      </c>
      <c r="T9" s="33">
        <v>1250</v>
      </c>
      <c r="U9" s="33">
        <v>1250</v>
      </c>
      <c r="V9" s="33">
        <v>1250</v>
      </c>
      <c r="W9" s="33">
        <v>1250</v>
      </c>
      <c r="X9" s="33">
        <v>1250</v>
      </c>
      <c r="Y9" s="33">
        <v>1250</v>
      </c>
      <c r="Z9" s="33">
        <v>1250</v>
      </c>
      <c r="AA9" s="33">
        <v>1250</v>
      </c>
      <c r="AB9" s="33">
        <v>1250</v>
      </c>
      <c r="AC9" s="33">
        <v>1250</v>
      </c>
      <c r="AD9" s="33">
        <v>1250</v>
      </c>
      <c r="AE9" s="33">
        <v>1250</v>
      </c>
      <c r="AF9" s="33">
        <v>1250</v>
      </c>
      <c r="AG9" s="30"/>
      <c r="AH9" s="73">
        <f t="shared" si="2"/>
        <v>37500</v>
      </c>
    </row>
    <row r="10" spans="2:34" ht="12" customHeight="1">
      <c r="B10" s="15" t="s">
        <v>5</v>
      </c>
      <c r="C10" s="29">
        <v>1250</v>
      </c>
      <c r="D10" s="33">
        <v>1250</v>
      </c>
      <c r="E10" s="33">
        <v>1250</v>
      </c>
      <c r="F10" s="33">
        <v>1250</v>
      </c>
      <c r="G10" s="33">
        <v>1250</v>
      </c>
      <c r="H10" s="33">
        <v>1250</v>
      </c>
      <c r="I10" s="33">
        <v>1250</v>
      </c>
      <c r="J10" s="33">
        <v>1250</v>
      </c>
      <c r="K10" s="33">
        <v>1250</v>
      </c>
      <c r="L10" s="33">
        <v>1250</v>
      </c>
      <c r="M10" s="33">
        <v>1250</v>
      </c>
      <c r="N10" s="33">
        <v>1250</v>
      </c>
      <c r="O10" s="33">
        <v>1250</v>
      </c>
      <c r="P10" s="33">
        <v>1250</v>
      </c>
      <c r="Q10" s="33">
        <v>1250</v>
      </c>
      <c r="R10" s="33">
        <v>1250</v>
      </c>
      <c r="S10" s="33">
        <v>1250</v>
      </c>
      <c r="T10" s="33">
        <v>1250</v>
      </c>
      <c r="U10" s="33">
        <v>1250</v>
      </c>
      <c r="V10" s="33">
        <v>1250</v>
      </c>
      <c r="W10" s="33">
        <v>1250</v>
      </c>
      <c r="X10" s="33">
        <v>1250</v>
      </c>
      <c r="Y10" s="33">
        <v>1250</v>
      </c>
      <c r="Z10" s="33">
        <v>1250</v>
      </c>
      <c r="AA10" s="33">
        <v>1250</v>
      </c>
      <c r="AB10" s="33">
        <v>1250</v>
      </c>
      <c r="AC10" s="33">
        <v>1250</v>
      </c>
      <c r="AD10" s="33">
        <v>1250</v>
      </c>
      <c r="AE10" s="33">
        <v>1250</v>
      </c>
      <c r="AF10" s="33">
        <v>1250</v>
      </c>
      <c r="AG10" s="30"/>
      <c r="AH10" s="73">
        <f t="shared" si="2"/>
        <v>37500</v>
      </c>
    </row>
    <row r="11" spans="2:34" ht="12" customHeight="1">
      <c r="B11" s="15" t="s">
        <v>6</v>
      </c>
      <c r="C11" s="29">
        <v>1250</v>
      </c>
      <c r="D11" s="33">
        <v>1250</v>
      </c>
      <c r="E11" s="33">
        <v>1250</v>
      </c>
      <c r="F11" s="33">
        <v>1250</v>
      </c>
      <c r="G11" s="33">
        <v>1250</v>
      </c>
      <c r="H11" s="33">
        <v>1250</v>
      </c>
      <c r="I11" s="33">
        <v>1250</v>
      </c>
      <c r="J11" s="33">
        <v>1250</v>
      </c>
      <c r="K11" s="33">
        <v>1250</v>
      </c>
      <c r="L11" s="33">
        <v>1250</v>
      </c>
      <c r="M11" s="33">
        <v>1250</v>
      </c>
      <c r="N11" s="33">
        <v>1250</v>
      </c>
      <c r="O11" s="33">
        <v>1250</v>
      </c>
      <c r="P11" s="33">
        <v>1250</v>
      </c>
      <c r="Q11" s="33">
        <v>1250</v>
      </c>
      <c r="R11" s="33">
        <v>1250</v>
      </c>
      <c r="S11" s="33">
        <v>1250</v>
      </c>
      <c r="T11" s="33">
        <v>1250</v>
      </c>
      <c r="U11" s="33">
        <v>1250</v>
      </c>
      <c r="V11" s="33">
        <v>1250</v>
      </c>
      <c r="W11" s="33">
        <v>1250</v>
      </c>
      <c r="X11" s="33">
        <v>1250</v>
      </c>
      <c r="Y11" s="33">
        <v>1250</v>
      </c>
      <c r="Z11" s="33">
        <v>1250</v>
      </c>
      <c r="AA11" s="33">
        <v>1250</v>
      </c>
      <c r="AB11" s="33">
        <v>1250</v>
      </c>
      <c r="AC11" s="33">
        <v>1250</v>
      </c>
      <c r="AD11" s="33">
        <v>1250</v>
      </c>
      <c r="AE11" s="33">
        <v>1250</v>
      </c>
      <c r="AF11" s="33">
        <v>1250</v>
      </c>
      <c r="AG11" s="30"/>
      <c r="AH11" s="73">
        <f t="shared" si="2"/>
        <v>37500</v>
      </c>
    </row>
    <row r="12" spans="2:34" ht="12" customHeight="1">
      <c r="B12" s="15" t="s">
        <v>7</v>
      </c>
      <c r="C12" s="29">
        <v>1250</v>
      </c>
      <c r="D12" s="33">
        <v>1250</v>
      </c>
      <c r="E12" s="33">
        <v>1250</v>
      </c>
      <c r="F12" s="33">
        <v>1250</v>
      </c>
      <c r="G12" s="33">
        <v>1250</v>
      </c>
      <c r="H12" s="33">
        <v>1250</v>
      </c>
      <c r="I12" s="33">
        <v>1250</v>
      </c>
      <c r="J12" s="33">
        <v>1250</v>
      </c>
      <c r="K12" s="33">
        <v>1250</v>
      </c>
      <c r="L12" s="33">
        <v>1250</v>
      </c>
      <c r="M12" s="33">
        <v>1250</v>
      </c>
      <c r="N12" s="33">
        <v>1250</v>
      </c>
      <c r="O12" s="33">
        <v>1250</v>
      </c>
      <c r="P12" s="33">
        <v>1250</v>
      </c>
      <c r="Q12" s="33">
        <v>1250</v>
      </c>
      <c r="R12" s="33">
        <v>1250</v>
      </c>
      <c r="S12" s="33">
        <v>1250</v>
      </c>
      <c r="T12" s="33">
        <v>1250</v>
      </c>
      <c r="U12" s="33">
        <v>1250</v>
      </c>
      <c r="V12" s="33">
        <v>1250</v>
      </c>
      <c r="W12" s="33">
        <v>1250</v>
      </c>
      <c r="X12" s="33">
        <v>1250</v>
      </c>
      <c r="Y12" s="33">
        <v>1250</v>
      </c>
      <c r="Z12" s="33">
        <v>1250</v>
      </c>
      <c r="AA12" s="33">
        <v>1250</v>
      </c>
      <c r="AB12" s="33">
        <v>1250</v>
      </c>
      <c r="AC12" s="33">
        <v>1250</v>
      </c>
      <c r="AD12" s="33">
        <v>1250</v>
      </c>
      <c r="AE12" s="33">
        <v>1250</v>
      </c>
      <c r="AF12" s="33">
        <v>1250</v>
      </c>
      <c r="AG12" s="30"/>
      <c r="AH12" s="73">
        <f t="shared" si="2"/>
        <v>37500</v>
      </c>
    </row>
    <row r="13" spans="2:34" ht="12" customHeight="1">
      <c r="B13" s="15" t="s">
        <v>8</v>
      </c>
      <c r="C13" s="29">
        <v>1250</v>
      </c>
      <c r="D13" s="33">
        <v>1250</v>
      </c>
      <c r="E13" s="33">
        <v>1250</v>
      </c>
      <c r="F13" s="33">
        <v>1250</v>
      </c>
      <c r="G13" s="33">
        <v>1250</v>
      </c>
      <c r="H13" s="33">
        <v>1250</v>
      </c>
      <c r="I13" s="33">
        <v>1250</v>
      </c>
      <c r="J13" s="33">
        <v>1250</v>
      </c>
      <c r="K13" s="33">
        <v>1250</v>
      </c>
      <c r="L13" s="33">
        <v>1250</v>
      </c>
      <c r="M13" s="33">
        <v>1250</v>
      </c>
      <c r="N13" s="33">
        <v>1250</v>
      </c>
      <c r="O13" s="33">
        <v>1250</v>
      </c>
      <c r="P13" s="33">
        <v>1250</v>
      </c>
      <c r="Q13" s="33">
        <v>1250</v>
      </c>
      <c r="R13" s="33">
        <v>1250</v>
      </c>
      <c r="S13" s="33">
        <v>1250</v>
      </c>
      <c r="T13" s="33">
        <v>1250</v>
      </c>
      <c r="U13" s="33">
        <v>1250</v>
      </c>
      <c r="V13" s="33">
        <v>1250</v>
      </c>
      <c r="W13" s="33">
        <v>1250</v>
      </c>
      <c r="X13" s="33">
        <v>1250</v>
      </c>
      <c r="Y13" s="33">
        <v>1250</v>
      </c>
      <c r="Z13" s="33">
        <v>1250</v>
      </c>
      <c r="AA13" s="33">
        <v>1250</v>
      </c>
      <c r="AB13" s="33">
        <v>1250</v>
      </c>
      <c r="AC13" s="33">
        <v>1250</v>
      </c>
      <c r="AD13" s="33">
        <v>1250</v>
      </c>
      <c r="AE13" s="33">
        <v>1250</v>
      </c>
      <c r="AF13" s="33">
        <v>1250</v>
      </c>
      <c r="AG13" s="30"/>
      <c r="AH13" s="73">
        <f t="shared" si="2"/>
        <v>37500</v>
      </c>
    </row>
    <row r="14" spans="2:34" ht="12" customHeight="1">
      <c r="B14" s="15" t="s">
        <v>9</v>
      </c>
      <c r="C14" s="29">
        <v>1250</v>
      </c>
      <c r="D14" s="33">
        <v>1250</v>
      </c>
      <c r="E14" s="33">
        <v>1250</v>
      </c>
      <c r="F14" s="33">
        <v>1250</v>
      </c>
      <c r="G14" s="33">
        <v>1250</v>
      </c>
      <c r="H14" s="33">
        <v>1250</v>
      </c>
      <c r="I14" s="33">
        <v>1250</v>
      </c>
      <c r="J14" s="33">
        <v>1250</v>
      </c>
      <c r="K14" s="33">
        <v>1250</v>
      </c>
      <c r="L14" s="33">
        <v>1250</v>
      </c>
      <c r="M14" s="33">
        <v>1250</v>
      </c>
      <c r="N14" s="33">
        <v>1250</v>
      </c>
      <c r="O14" s="33">
        <v>1250</v>
      </c>
      <c r="P14" s="33">
        <v>1250</v>
      </c>
      <c r="Q14" s="33">
        <v>1250</v>
      </c>
      <c r="R14" s="33">
        <v>1250</v>
      </c>
      <c r="S14" s="33">
        <v>1250</v>
      </c>
      <c r="T14" s="33">
        <v>1250</v>
      </c>
      <c r="U14" s="33">
        <v>1250</v>
      </c>
      <c r="V14" s="33">
        <v>1250</v>
      </c>
      <c r="W14" s="33">
        <v>1250</v>
      </c>
      <c r="X14" s="33">
        <v>1250</v>
      </c>
      <c r="Y14" s="33">
        <v>1250</v>
      </c>
      <c r="Z14" s="33">
        <v>1250</v>
      </c>
      <c r="AA14" s="33">
        <v>1250</v>
      </c>
      <c r="AB14" s="33">
        <v>1250</v>
      </c>
      <c r="AC14" s="33">
        <v>1250</v>
      </c>
      <c r="AD14" s="33">
        <v>1250</v>
      </c>
      <c r="AE14" s="33">
        <v>1250</v>
      </c>
      <c r="AF14" s="33">
        <v>1250</v>
      </c>
      <c r="AG14" s="30"/>
      <c r="AH14" s="73">
        <f t="shared" si="2"/>
        <v>37500</v>
      </c>
    </row>
    <row r="15" spans="2:34" ht="12" customHeight="1">
      <c r="B15" s="14" t="s">
        <v>10</v>
      </c>
      <c r="C15" s="34">
        <v>1250</v>
      </c>
      <c r="D15" s="31">
        <v>1250</v>
      </c>
      <c r="E15" s="31">
        <v>1250</v>
      </c>
      <c r="F15" s="31">
        <v>1250</v>
      </c>
      <c r="G15" s="31">
        <v>1250</v>
      </c>
      <c r="H15" s="31">
        <v>1250</v>
      </c>
      <c r="I15" s="31">
        <v>1250</v>
      </c>
      <c r="J15" s="31">
        <v>1250</v>
      </c>
      <c r="K15" s="31">
        <v>1250</v>
      </c>
      <c r="L15" s="31">
        <v>1250</v>
      </c>
      <c r="M15" s="31">
        <v>1250</v>
      </c>
      <c r="N15" s="31">
        <v>1250</v>
      </c>
      <c r="O15" s="31">
        <v>1250</v>
      </c>
      <c r="P15" s="31">
        <v>1250</v>
      </c>
      <c r="Q15" s="31">
        <v>1250</v>
      </c>
      <c r="R15" s="31">
        <v>1250</v>
      </c>
      <c r="S15" s="31">
        <v>1250</v>
      </c>
      <c r="T15" s="31">
        <v>1250</v>
      </c>
      <c r="U15" s="31">
        <v>1250</v>
      </c>
      <c r="V15" s="31">
        <v>1250</v>
      </c>
      <c r="W15" s="31">
        <v>1250</v>
      </c>
      <c r="X15" s="31">
        <v>1250</v>
      </c>
      <c r="Y15" s="31">
        <v>1250</v>
      </c>
      <c r="Z15" s="31">
        <v>1250</v>
      </c>
      <c r="AA15" s="31">
        <v>1250</v>
      </c>
      <c r="AB15" s="31">
        <v>1250</v>
      </c>
      <c r="AC15" s="31">
        <v>1250</v>
      </c>
      <c r="AD15" s="31">
        <v>1250</v>
      </c>
      <c r="AE15" s="31">
        <v>1250</v>
      </c>
      <c r="AF15" s="31">
        <v>1250</v>
      </c>
      <c r="AG15" s="35"/>
      <c r="AH15" s="74">
        <f t="shared" si="2"/>
        <v>37500</v>
      </c>
    </row>
    <row r="16" spans="2:34" ht="12" customHeight="1">
      <c r="B16" s="15" t="s">
        <v>11</v>
      </c>
      <c r="C16" s="29">
        <v>1250</v>
      </c>
      <c r="D16" s="33">
        <v>1250</v>
      </c>
      <c r="E16" s="33">
        <v>1250</v>
      </c>
      <c r="F16" s="33">
        <v>1250</v>
      </c>
      <c r="G16" s="33">
        <v>1250</v>
      </c>
      <c r="H16" s="33">
        <v>1250</v>
      </c>
      <c r="I16" s="33">
        <v>1250</v>
      </c>
      <c r="J16" s="33">
        <v>1250</v>
      </c>
      <c r="K16" s="33">
        <v>1250</v>
      </c>
      <c r="L16" s="33">
        <v>1250</v>
      </c>
      <c r="M16" s="33">
        <v>1250</v>
      </c>
      <c r="N16" s="33">
        <v>1250</v>
      </c>
      <c r="O16" s="33">
        <v>1250</v>
      </c>
      <c r="P16" s="33">
        <v>1250</v>
      </c>
      <c r="Q16" s="33">
        <v>1250</v>
      </c>
      <c r="R16" s="33">
        <v>1250</v>
      </c>
      <c r="S16" s="33">
        <v>1250</v>
      </c>
      <c r="T16" s="33">
        <v>1250</v>
      </c>
      <c r="U16" s="33">
        <v>1250</v>
      </c>
      <c r="V16" s="33">
        <v>1250</v>
      </c>
      <c r="W16" s="33">
        <v>1250</v>
      </c>
      <c r="X16" s="33">
        <v>1250</v>
      </c>
      <c r="Y16" s="33">
        <v>1250</v>
      </c>
      <c r="Z16" s="33">
        <v>1250</v>
      </c>
      <c r="AA16" s="33">
        <v>1250</v>
      </c>
      <c r="AB16" s="33">
        <v>1250</v>
      </c>
      <c r="AC16" s="33">
        <v>1250</v>
      </c>
      <c r="AD16" s="33">
        <v>1250</v>
      </c>
      <c r="AE16" s="33">
        <v>1250</v>
      </c>
      <c r="AF16" s="33">
        <v>1250</v>
      </c>
      <c r="AG16" s="30"/>
      <c r="AH16" s="73">
        <f t="shared" si="2"/>
        <v>37500</v>
      </c>
    </row>
    <row r="17" spans="2:34" ht="12" customHeight="1">
      <c r="B17" s="15" t="s">
        <v>12</v>
      </c>
      <c r="C17" s="29">
        <v>1250</v>
      </c>
      <c r="D17" s="33">
        <v>1250</v>
      </c>
      <c r="E17" s="33">
        <v>1250</v>
      </c>
      <c r="F17" s="33">
        <v>1250</v>
      </c>
      <c r="G17" s="33">
        <v>1250</v>
      </c>
      <c r="H17" s="33">
        <v>1250</v>
      </c>
      <c r="I17" s="33">
        <v>1250</v>
      </c>
      <c r="J17" s="33">
        <v>1250</v>
      </c>
      <c r="K17" s="33">
        <v>1250</v>
      </c>
      <c r="L17" s="33">
        <v>1250</v>
      </c>
      <c r="M17" s="33">
        <v>1250</v>
      </c>
      <c r="N17" s="33">
        <v>1250</v>
      </c>
      <c r="O17" s="33">
        <v>1250</v>
      </c>
      <c r="P17" s="33">
        <v>1250</v>
      </c>
      <c r="Q17" s="33">
        <v>1250</v>
      </c>
      <c r="R17" s="33">
        <v>1250</v>
      </c>
      <c r="S17" s="33">
        <v>1250</v>
      </c>
      <c r="T17" s="33">
        <v>1250</v>
      </c>
      <c r="U17" s="33">
        <v>1250</v>
      </c>
      <c r="V17" s="33">
        <v>1250</v>
      </c>
      <c r="W17" s="33">
        <v>1250</v>
      </c>
      <c r="X17" s="33">
        <v>1250</v>
      </c>
      <c r="Y17" s="33">
        <v>1250</v>
      </c>
      <c r="Z17" s="33">
        <v>1250</v>
      </c>
      <c r="AA17" s="33">
        <v>1250</v>
      </c>
      <c r="AB17" s="33">
        <v>1250</v>
      </c>
      <c r="AC17" s="33">
        <v>1250</v>
      </c>
      <c r="AD17" s="33">
        <v>1250</v>
      </c>
      <c r="AE17" s="33">
        <v>1250</v>
      </c>
      <c r="AF17" s="33">
        <v>1250</v>
      </c>
      <c r="AG17" s="30"/>
      <c r="AH17" s="73">
        <f t="shared" si="2"/>
        <v>37500</v>
      </c>
    </row>
    <row r="18" spans="2:34" ht="12" customHeight="1">
      <c r="B18" s="15" t="s">
        <v>13</v>
      </c>
      <c r="C18" s="29">
        <v>1250</v>
      </c>
      <c r="D18" s="33">
        <v>1250</v>
      </c>
      <c r="E18" s="33">
        <v>1250</v>
      </c>
      <c r="F18" s="33">
        <v>1250</v>
      </c>
      <c r="G18" s="33">
        <v>1250</v>
      </c>
      <c r="H18" s="33">
        <v>1250</v>
      </c>
      <c r="I18" s="33">
        <v>1250</v>
      </c>
      <c r="J18" s="33">
        <v>1250</v>
      </c>
      <c r="K18" s="33">
        <v>1250</v>
      </c>
      <c r="L18" s="33">
        <v>1250</v>
      </c>
      <c r="M18" s="33">
        <v>1250</v>
      </c>
      <c r="N18" s="33">
        <v>1250</v>
      </c>
      <c r="O18" s="33">
        <v>1250</v>
      </c>
      <c r="P18" s="33">
        <v>1250</v>
      </c>
      <c r="Q18" s="33">
        <v>1250</v>
      </c>
      <c r="R18" s="33">
        <v>1250</v>
      </c>
      <c r="S18" s="33">
        <v>1250</v>
      </c>
      <c r="T18" s="33">
        <v>1250</v>
      </c>
      <c r="U18" s="33">
        <v>1250</v>
      </c>
      <c r="V18" s="33">
        <v>1250</v>
      </c>
      <c r="W18" s="33">
        <v>1250</v>
      </c>
      <c r="X18" s="33">
        <v>1250</v>
      </c>
      <c r="Y18" s="33">
        <v>1250</v>
      </c>
      <c r="Z18" s="33">
        <v>1250</v>
      </c>
      <c r="AA18" s="33">
        <v>1250</v>
      </c>
      <c r="AB18" s="33">
        <v>1250</v>
      </c>
      <c r="AC18" s="33">
        <v>1250</v>
      </c>
      <c r="AD18" s="33">
        <v>1250</v>
      </c>
      <c r="AE18" s="33">
        <v>1250</v>
      </c>
      <c r="AF18" s="33">
        <v>1250</v>
      </c>
      <c r="AG18" s="30"/>
      <c r="AH18" s="73">
        <f t="shared" si="2"/>
        <v>37500</v>
      </c>
    </row>
    <row r="19" spans="2:34" ht="12" customHeight="1">
      <c r="B19" s="15" t="s">
        <v>14</v>
      </c>
      <c r="C19" s="29">
        <v>1250</v>
      </c>
      <c r="D19" s="33">
        <v>1250</v>
      </c>
      <c r="E19" s="33">
        <v>1250</v>
      </c>
      <c r="F19" s="33">
        <v>1250</v>
      </c>
      <c r="G19" s="33">
        <v>1250</v>
      </c>
      <c r="H19" s="33">
        <v>1250</v>
      </c>
      <c r="I19" s="33">
        <v>1250</v>
      </c>
      <c r="J19" s="33">
        <v>1250</v>
      </c>
      <c r="K19" s="33">
        <v>1250</v>
      </c>
      <c r="L19" s="33">
        <v>1250</v>
      </c>
      <c r="M19" s="33">
        <v>1250</v>
      </c>
      <c r="N19" s="33">
        <v>1250</v>
      </c>
      <c r="O19" s="33">
        <v>1250</v>
      </c>
      <c r="P19" s="33">
        <v>1250</v>
      </c>
      <c r="Q19" s="33">
        <v>1250</v>
      </c>
      <c r="R19" s="33">
        <v>1250</v>
      </c>
      <c r="S19" s="33">
        <v>1250</v>
      </c>
      <c r="T19" s="33">
        <v>1250</v>
      </c>
      <c r="U19" s="33">
        <v>1250</v>
      </c>
      <c r="V19" s="33">
        <v>1250</v>
      </c>
      <c r="W19" s="33">
        <v>1250</v>
      </c>
      <c r="X19" s="33">
        <v>1250</v>
      </c>
      <c r="Y19" s="33">
        <v>1250</v>
      </c>
      <c r="Z19" s="33">
        <v>1250</v>
      </c>
      <c r="AA19" s="31">
        <v>1250</v>
      </c>
      <c r="AB19" s="33">
        <v>1250</v>
      </c>
      <c r="AC19" s="33">
        <v>1250</v>
      </c>
      <c r="AD19" s="33">
        <v>1250</v>
      </c>
      <c r="AE19" s="33">
        <v>1250</v>
      </c>
      <c r="AF19" s="33">
        <v>1250</v>
      </c>
      <c r="AG19" s="30"/>
      <c r="AH19" s="73">
        <f t="shared" si="2"/>
        <v>37500</v>
      </c>
    </row>
    <row r="20" spans="2:34" ht="12" customHeight="1">
      <c r="B20" s="15" t="s">
        <v>15</v>
      </c>
      <c r="C20" s="29">
        <v>1250</v>
      </c>
      <c r="D20" s="33">
        <v>1250</v>
      </c>
      <c r="E20" s="33">
        <v>1250</v>
      </c>
      <c r="F20" s="33">
        <v>1250</v>
      </c>
      <c r="G20" s="33">
        <v>1250</v>
      </c>
      <c r="H20" s="33">
        <v>1250</v>
      </c>
      <c r="I20" s="33">
        <v>1250</v>
      </c>
      <c r="J20" s="33">
        <v>1250</v>
      </c>
      <c r="K20" s="33">
        <v>1250</v>
      </c>
      <c r="L20" s="33">
        <v>1250</v>
      </c>
      <c r="M20" s="33">
        <v>1250</v>
      </c>
      <c r="N20" s="33">
        <v>1250</v>
      </c>
      <c r="O20" s="33">
        <v>1250</v>
      </c>
      <c r="P20" s="33">
        <v>1250</v>
      </c>
      <c r="Q20" s="33">
        <v>1250</v>
      </c>
      <c r="R20" s="33">
        <v>1250</v>
      </c>
      <c r="S20" s="33">
        <v>1250</v>
      </c>
      <c r="T20" s="33">
        <v>1250</v>
      </c>
      <c r="U20" s="33">
        <v>1250</v>
      </c>
      <c r="V20" s="33">
        <v>1250</v>
      </c>
      <c r="W20" s="33">
        <v>1250</v>
      </c>
      <c r="X20" s="33">
        <v>1250</v>
      </c>
      <c r="Y20" s="33">
        <v>1250</v>
      </c>
      <c r="Z20" s="33">
        <v>1250</v>
      </c>
      <c r="AA20" s="33">
        <v>1250</v>
      </c>
      <c r="AB20" s="33">
        <v>1250</v>
      </c>
      <c r="AC20" s="33">
        <v>1250</v>
      </c>
      <c r="AD20" s="33">
        <v>1250</v>
      </c>
      <c r="AE20" s="33">
        <v>1250</v>
      </c>
      <c r="AF20" s="33">
        <v>1250</v>
      </c>
      <c r="AG20" s="30"/>
      <c r="AH20" s="73">
        <f t="shared" si="2"/>
        <v>37500</v>
      </c>
    </row>
    <row r="21" spans="2:34" ht="12" customHeight="1">
      <c r="B21" s="15" t="s">
        <v>16</v>
      </c>
      <c r="C21" s="29">
        <v>1250</v>
      </c>
      <c r="D21" s="33">
        <v>1250</v>
      </c>
      <c r="E21" s="33">
        <v>1250</v>
      </c>
      <c r="F21" s="33">
        <v>1250</v>
      </c>
      <c r="G21" s="33">
        <v>1250</v>
      </c>
      <c r="H21" s="33">
        <v>1250</v>
      </c>
      <c r="I21" s="33">
        <v>1250</v>
      </c>
      <c r="J21" s="33">
        <v>1250</v>
      </c>
      <c r="K21" s="33">
        <v>1250</v>
      </c>
      <c r="L21" s="33">
        <v>1250</v>
      </c>
      <c r="M21" s="33">
        <v>1250</v>
      </c>
      <c r="N21" s="33">
        <v>1250</v>
      </c>
      <c r="O21" s="33">
        <v>1250</v>
      </c>
      <c r="P21" s="33">
        <v>1250</v>
      </c>
      <c r="Q21" s="33">
        <v>1250</v>
      </c>
      <c r="R21" s="33">
        <v>1250</v>
      </c>
      <c r="S21" s="33">
        <v>1250</v>
      </c>
      <c r="T21" s="33">
        <v>1250</v>
      </c>
      <c r="U21" s="33">
        <v>1250</v>
      </c>
      <c r="V21" s="33">
        <v>1250</v>
      </c>
      <c r="W21" s="33">
        <v>1250</v>
      </c>
      <c r="X21" s="33">
        <v>1250</v>
      </c>
      <c r="Y21" s="33">
        <v>1250</v>
      </c>
      <c r="Z21" s="33">
        <v>1250</v>
      </c>
      <c r="AA21" s="33">
        <v>1250</v>
      </c>
      <c r="AB21" s="33">
        <v>1250</v>
      </c>
      <c r="AC21" s="33">
        <v>1250</v>
      </c>
      <c r="AD21" s="33">
        <v>1250</v>
      </c>
      <c r="AE21" s="33">
        <v>1250</v>
      </c>
      <c r="AF21" s="33">
        <v>1250</v>
      </c>
      <c r="AG21" s="30"/>
      <c r="AH21" s="73">
        <f t="shared" si="2"/>
        <v>37500</v>
      </c>
    </row>
    <row r="22" spans="2:34" ht="12" customHeight="1">
      <c r="B22" s="16" t="s">
        <v>17</v>
      </c>
      <c r="C22" s="37">
        <v>1250</v>
      </c>
      <c r="D22" s="39">
        <v>1250</v>
      </c>
      <c r="E22" s="39">
        <v>1250</v>
      </c>
      <c r="F22" s="39">
        <v>1250</v>
      </c>
      <c r="G22" s="39">
        <v>1250</v>
      </c>
      <c r="H22" s="39">
        <v>1250</v>
      </c>
      <c r="I22" s="39">
        <v>1250</v>
      </c>
      <c r="J22" s="39">
        <v>1250</v>
      </c>
      <c r="K22" s="39">
        <v>1250</v>
      </c>
      <c r="L22" s="39">
        <v>1250</v>
      </c>
      <c r="M22" s="39">
        <v>1250</v>
      </c>
      <c r="N22" s="39">
        <v>1250</v>
      </c>
      <c r="O22" s="39">
        <v>1250</v>
      </c>
      <c r="P22" s="39">
        <v>1250</v>
      </c>
      <c r="Q22" s="39">
        <v>1250</v>
      </c>
      <c r="R22" s="39">
        <v>1250</v>
      </c>
      <c r="S22" s="39">
        <v>1250</v>
      </c>
      <c r="T22" s="39">
        <v>1250</v>
      </c>
      <c r="U22" s="39">
        <v>1250</v>
      </c>
      <c r="V22" s="39">
        <v>1250</v>
      </c>
      <c r="W22" s="39">
        <v>1250</v>
      </c>
      <c r="X22" s="39">
        <v>1250</v>
      </c>
      <c r="Y22" s="39">
        <v>1250</v>
      </c>
      <c r="Z22" s="39">
        <v>1250</v>
      </c>
      <c r="AA22" s="39">
        <v>1250</v>
      </c>
      <c r="AB22" s="39">
        <v>1250</v>
      </c>
      <c r="AC22" s="39">
        <v>1250</v>
      </c>
      <c r="AD22" s="39">
        <v>1250</v>
      </c>
      <c r="AE22" s="39">
        <v>1250</v>
      </c>
      <c r="AF22" s="39">
        <v>1250</v>
      </c>
      <c r="AG22" s="38"/>
      <c r="AH22" s="75">
        <f t="shared" si="2"/>
        <v>37500</v>
      </c>
    </row>
    <row r="23" spans="2:34" ht="12" customHeight="1">
      <c r="B23" s="17" t="s">
        <v>18</v>
      </c>
      <c r="C23" s="41">
        <v>1250</v>
      </c>
      <c r="D23" s="43">
        <v>1250</v>
      </c>
      <c r="E23" s="43">
        <v>1250</v>
      </c>
      <c r="F23" s="43">
        <v>1250</v>
      </c>
      <c r="G23" s="43">
        <v>1250</v>
      </c>
      <c r="H23" s="43">
        <v>1250</v>
      </c>
      <c r="I23" s="43">
        <v>1250</v>
      </c>
      <c r="J23" s="43">
        <v>1250</v>
      </c>
      <c r="K23" s="43">
        <v>1250</v>
      </c>
      <c r="L23" s="43">
        <v>1250</v>
      </c>
      <c r="M23" s="43">
        <v>1250</v>
      </c>
      <c r="N23" s="43">
        <v>1250</v>
      </c>
      <c r="O23" s="43">
        <v>1250</v>
      </c>
      <c r="P23" s="43">
        <v>1250</v>
      </c>
      <c r="Q23" s="43">
        <v>1250</v>
      </c>
      <c r="R23" s="43">
        <v>1250</v>
      </c>
      <c r="S23" s="43">
        <v>1250</v>
      </c>
      <c r="T23" s="43">
        <v>1250</v>
      </c>
      <c r="U23" s="43">
        <v>1250</v>
      </c>
      <c r="V23" s="43">
        <v>1250</v>
      </c>
      <c r="W23" s="43">
        <v>1250</v>
      </c>
      <c r="X23" s="43">
        <v>1250</v>
      </c>
      <c r="Y23" s="43">
        <v>1250</v>
      </c>
      <c r="Z23" s="43">
        <v>1250</v>
      </c>
      <c r="AA23" s="43">
        <v>1250</v>
      </c>
      <c r="AB23" s="43">
        <v>1250</v>
      </c>
      <c r="AC23" s="43">
        <v>1250</v>
      </c>
      <c r="AD23" s="43">
        <v>1250</v>
      </c>
      <c r="AE23" s="43">
        <v>1250</v>
      </c>
      <c r="AF23" s="43">
        <v>1250</v>
      </c>
      <c r="AG23" s="42"/>
      <c r="AH23" s="76">
        <f t="shared" si="2"/>
        <v>37500</v>
      </c>
    </row>
    <row r="24" spans="2:34" ht="12" customHeight="1">
      <c r="B24" s="15" t="s">
        <v>19</v>
      </c>
      <c r="C24" s="29">
        <v>1250</v>
      </c>
      <c r="D24" s="33">
        <v>1250</v>
      </c>
      <c r="E24" s="33">
        <v>1250</v>
      </c>
      <c r="F24" s="33">
        <v>1250</v>
      </c>
      <c r="G24" s="33">
        <v>1250</v>
      </c>
      <c r="H24" s="33">
        <v>1250</v>
      </c>
      <c r="I24" s="33">
        <v>1250</v>
      </c>
      <c r="J24" s="33">
        <v>1250</v>
      </c>
      <c r="K24" s="33">
        <v>1250</v>
      </c>
      <c r="L24" s="33">
        <v>1250</v>
      </c>
      <c r="M24" s="33">
        <v>1250</v>
      </c>
      <c r="N24" s="33">
        <v>1250</v>
      </c>
      <c r="O24" s="33">
        <v>1250</v>
      </c>
      <c r="P24" s="33">
        <v>1250</v>
      </c>
      <c r="Q24" s="33">
        <v>1250</v>
      </c>
      <c r="R24" s="33">
        <v>1250</v>
      </c>
      <c r="S24" s="33">
        <v>1250</v>
      </c>
      <c r="T24" s="33">
        <v>1250</v>
      </c>
      <c r="U24" s="33">
        <v>1250</v>
      </c>
      <c r="V24" s="33">
        <v>1250</v>
      </c>
      <c r="W24" s="33">
        <v>1250</v>
      </c>
      <c r="X24" s="33">
        <v>1250</v>
      </c>
      <c r="Y24" s="33">
        <v>1250</v>
      </c>
      <c r="Z24" s="33">
        <v>1250</v>
      </c>
      <c r="AA24" s="33">
        <v>1250</v>
      </c>
      <c r="AB24" s="33">
        <v>1250</v>
      </c>
      <c r="AC24" s="33">
        <v>1250</v>
      </c>
      <c r="AD24" s="33">
        <v>1250</v>
      </c>
      <c r="AE24" s="33">
        <v>1250</v>
      </c>
      <c r="AF24" s="33">
        <v>1250</v>
      </c>
      <c r="AG24" s="30"/>
      <c r="AH24" s="73">
        <f t="shared" si="2"/>
        <v>37500</v>
      </c>
    </row>
    <row r="25" spans="2:34" ht="12" customHeight="1">
      <c r="B25" s="15" t="s">
        <v>20</v>
      </c>
      <c r="C25" s="29">
        <v>1000</v>
      </c>
      <c r="D25" s="33">
        <v>1000</v>
      </c>
      <c r="E25" s="33">
        <v>1250</v>
      </c>
      <c r="F25" s="33">
        <v>1000</v>
      </c>
      <c r="G25" s="33">
        <v>1000</v>
      </c>
      <c r="H25" s="33">
        <v>1000</v>
      </c>
      <c r="I25" s="33">
        <v>1000</v>
      </c>
      <c r="J25" s="33">
        <v>1000</v>
      </c>
      <c r="K25" s="33">
        <v>1000</v>
      </c>
      <c r="L25" s="33">
        <v>1250</v>
      </c>
      <c r="M25" s="33">
        <v>1000</v>
      </c>
      <c r="N25" s="33">
        <v>1000</v>
      </c>
      <c r="O25" s="33">
        <v>1000</v>
      </c>
      <c r="P25" s="33">
        <v>1000</v>
      </c>
      <c r="Q25" s="33">
        <v>1000</v>
      </c>
      <c r="R25" s="33">
        <v>1000</v>
      </c>
      <c r="S25" s="33">
        <v>1250</v>
      </c>
      <c r="T25" s="33">
        <v>1000</v>
      </c>
      <c r="U25" s="33">
        <v>1000</v>
      </c>
      <c r="V25" s="33">
        <v>1000</v>
      </c>
      <c r="W25" s="33">
        <v>1000</v>
      </c>
      <c r="X25" s="33">
        <v>1000</v>
      </c>
      <c r="Y25" s="33">
        <v>1000</v>
      </c>
      <c r="Z25" s="33">
        <v>1250</v>
      </c>
      <c r="AA25" s="33">
        <v>1000</v>
      </c>
      <c r="AB25" s="33">
        <v>1000</v>
      </c>
      <c r="AC25" s="33">
        <v>1000</v>
      </c>
      <c r="AD25" s="33">
        <v>1000</v>
      </c>
      <c r="AE25" s="33">
        <v>1000</v>
      </c>
      <c r="AF25" s="33">
        <v>1000</v>
      </c>
      <c r="AG25" s="30"/>
      <c r="AH25" s="73">
        <f t="shared" si="2"/>
        <v>31000</v>
      </c>
    </row>
    <row r="26" spans="2:34" ht="12" customHeight="1">
      <c r="B26" s="15" t="s">
        <v>21</v>
      </c>
      <c r="C26" s="29">
        <v>1000</v>
      </c>
      <c r="D26" s="33">
        <v>1000</v>
      </c>
      <c r="E26" s="33">
        <v>1250</v>
      </c>
      <c r="F26" s="33">
        <v>1000</v>
      </c>
      <c r="G26" s="33">
        <v>1000</v>
      </c>
      <c r="H26" s="33">
        <v>1000</v>
      </c>
      <c r="I26" s="33">
        <v>1000</v>
      </c>
      <c r="J26" s="33">
        <v>1000</v>
      </c>
      <c r="K26" s="33">
        <v>1000</v>
      </c>
      <c r="L26" s="33">
        <v>1250</v>
      </c>
      <c r="M26" s="33">
        <v>1000</v>
      </c>
      <c r="N26" s="33">
        <v>1000</v>
      </c>
      <c r="O26" s="33">
        <v>1000</v>
      </c>
      <c r="P26" s="33">
        <v>1000</v>
      </c>
      <c r="Q26" s="33">
        <v>1000</v>
      </c>
      <c r="R26" s="33">
        <v>1000</v>
      </c>
      <c r="S26" s="33">
        <v>1250</v>
      </c>
      <c r="T26" s="33">
        <v>1000</v>
      </c>
      <c r="U26" s="33">
        <v>1000</v>
      </c>
      <c r="V26" s="33">
        <v>1000</v>
      </c>
      <c r="W26" s="33">
        <v>1000</v>
      </c>
      <c r="X26" s="33">
        <v>1000</v>
      </c>
      <c r="Y26" s="33">
        <v>1000</v>
      </c>
      <c r="Z26" s="33">
        <v>1250</v>
      </c>
      <c r="AA26" s="33">
        <v>1000</v>
      </c>
      <c r="AB26" s="33">
        <v>1000</v>
      </c>
      <c r="AC26" s="33">
        <v>1000</v>
      </c>
      <c r="AD26" s="33">
        <v>1000</v>
      </c>
      <c r="AE26" s="33">
        <v>1000</v>
      </c>
      <c r="AF26" s="33">
        <v>1000</v>
      </c>
      <c r="AG26" s="30"/>
      <c r="AH26" s="73">
        <f t="shared" si="2"/>
        <v>31000</v>
      </c>
    </row>
    <row r="27" spans="2:34" ht="12" customHeight="1">
      <c r="B27" s="15" t="s">
        <v>22</v>
      </c>
      <c r="C27" s="29">
        <v>1000</v>
      </c>
      <c r="D27" s="33">
        <v>1000</v>
      </c>
      <c r="E27" s="33">
        <v>1250</v>
      </c>
      <c r="F27" s="33">
        <v>1000</v>
      </c>
      <c r="G27" s="33">
        <v>1000</v>
      </c>
      <c r="H27" s="33">
        <v>1000</v>
      </c>
      <c r="I27" s="33">
        <v>1000</v>
      </c>
      <c r="J27" s="33">
        <v>1000</v>
      </c>
      <c r="K27" s="33">
        <v>1000</v>
      </c>
      <c r="L27" s="33">
        <v>1250</v>
      </c>
      <c r="M27" s="33">
        <v>1000</v>
      </c>
      <c r="N27" s="33">
        <v>1000</v>
      </c>
      <c r="O27" s="33">
        <v>1000</v>
      </c>
      <c r="P27" s="33">
        <v>1000</v>
      </c>
      <c r="Q27" s="33">
        <v>1000</v>
      </c>
      <c r="R27" s="33">
        <v>1000</v>
      </c>
      <c r="S27" s="33">
        <v>1250</v>
      </c>
      <c r="T27" s="33">
        <v>1000</v>
      </c>
      <c r="U27" s="33">
        <v>1000</v>
      </c>
      <c r="V27" s="33">
        <v>1000</v>
      </c>
      <c r="W27" s="33">
        <v>1000</v>
      </c>
      <c r="X27" s="33">
        <v>1000</v>
      </c>
      <c r="Y27" s="33">
        <v>1000</v>
      </c>
      <c r="Z27" s="33">
        <v>1250</v>
      </c>
      <c r="AA27" s="33">
        <v>1000</v>
      </c>
      <c r="AB27" s="33">
        <v>1000</v>
      </c>
      <c r="AC27" s="33">
        <v>1000</v>
      </c>
      <c r="AD27" s="33">
        <v>1000</v>
      </c>
      <c r="AE27" s="33">
        <v>1000</v>
      </c>
      <c r="AF27" s="33">
        <v>1000</v>
      </c>
      <c r="AG27" s="30"/>
      <c r="AH27" s="73">
        <f t="shared" si="2"/>
        <v>31000</v>
      </c>
    </row>
    <row r="28" spans="2:34" ht="12" customHeight="1">
      <c r="B28" s="15" t="s">
        <v>23</v>
      </c>
      <c r="C28" s="29">
        <v>1000</v>
      </c>
      <c r="D28" s="33">
        <v>1000</v>
      </c>
      <c r="E28" s="33">
        <v>1250</v>
      </c>
      <c r="F28" s="33">
        <v>1000</v>
      </c>
      <c r="G28" s="33">
        <v>1000</v>
      </c>
      <c r="H28" s="33">
        <v>1000</v>
      </c>
      <c r="I28" s="33">
        <v>1000</v>
      </c>
      <c r="J28" s="33">
        <v>1000</v>
      </c>
      <c r="K28" s="33">
        <v>1000</v>
      </c>
      <c r="L28" s="33">
        <v>1250</v>
      </c>
      <c r="M28" s="33">
        <v>1000</v>
      </c>
      <c r="N28" s="33">
        <v>1000</v>
      </c>
      <c r="O28" s="33">
        <v>1000</v>
      </c>
      <c r="P28" s="33">
        <v>1000</v>
      </c>
      <c r="Q28" s="33">
        <v>1000</v>
      </c>
      <c r="R28" s="33">
        <v>1000</v>
      </c>
      <c r="S28" s="33">
        <v>1250</v>
      </c>
      <c r="T28" s="33">
        <v>1000</v>
      </c>
      <c r="U28" s="33">
        <v>1000</v>
      </c>
      <c r="V28" s="33">
        <v>1000</v>
      </c>
      <c r="W28" s="33">
        <v>1000</v>
      </c>
      <c r="X28" s="33">
        <v>1000</v>
      </c>
      <c r="Y28" s="33">
        <v>1000</v>
      </c>
      <c r="Z28" s="44">
        <v>1250</v>
      </c>
      <c r="AA28" s="33">
        <v>1000</v>
      </c>
      <c r="AB28" s="33">
        <v>1000</v>
      </c>
      <c r="AC28" s="33">
        <v>1000</v>
      </c>
      <c r="AD28" s="33">
        <v>1000</v>
      </c>
      <c r="AE28" s="33">
        <v>1000</v>
      </c>
      <c r="AF28" s="33">
        <v>1000</v>
      </c>
      <c r="AG28" s="30"/>
      <c r="AH28" s="73">
        <f t="shared" si="2"/>
        <v>31000</v>
      </c>
    </row>
    <row r="29" spans="2:34" ht="12" customHeight="1">
      <c r="B29" s="15" t="s">
        <v>24</v>
      </c>
      <c r="C29" s="29">
        <v>1000</v>
      </c>
      <c r="D29" s="33">
        <v>1000</v>
      </c>
      <c r="E29" s="33">
        <v>1250</v>
      </c>
      <c r="F29" s="33">
        <v>1000</v>
      </c>
      <c r="G29" s="33">
        <v>1000</v>
      </c>
      <c r="H29" s="33">
        <v>1000</v>
      </c>
      <c r="I29" s="33">
        <v>1000</v>
      </c>
      <c r="J29" s="33">
        <v>1000</v>
      </c>
      <c r="K29" s="33">
        <v>1000</v>
      </c>
      <c r="L29" s="33">
        <v>1250</v>
      </c>
      <c r="M29" s="33">
        <v>1000</v>
      </c>
      <c r="N29" s="33">
        <v>1000</v>
      </c>
      <c r="O29" s="33">
        <v>1000</v>
      </c>
      <c r="P29" s="33">
        <v>1000</v>
      </c>
      <c r="Q29" s="33">
        <v>1000</v>
      </c>
      <c r="R29" s="33">
        <v>1000</v>
      </c>
      <c r="S29" s="33">
        <v>1250</v>
      </c>
      <c r="T29" s="33">
        <v>1000</v>
      </c>
      <c r="U29" s="33">
        <v>1000</v>
      </c>
      <c r="V29" s="33">
        <v>1000</v>
      </c>
      <c r="W29" s="33">
        <v>1000</v>
      </c>
      <c r="X29" s="33">
        <v>1000</v>
      </c>
      <c r="Y29" s="33">
        <v>1000</v>
      </c>
      <c r="Z29" s="44">
        <v>1250</v>
      </c>
      <c r="AA29" s="33">
        <v>1000</v>
      </c>
      <c r="AB29" s="33">
        <v>1000</v>
      </c>
      <c r="AC29" s="33">
        <v>1000</v>
      </c>
      <c r="AD29" s="33">
        <v>1000</v>
      </c>
      <c r="AE29" s="33">
        <v>1000</v>
      </c>
      <c r="AF29" s="33">
        <v>1000</v>
      </c>
      <c r="AG29" s="30"/>
      <c r="AH29" s="73">
        <f t="shared" si="2"/>
        <v>31000</v>
      </c>
    </row>
    <row r="30" spans="2:34" ht="12" customHeight="1">
      <c r="B30" s="15" t="s">
        <v>25</v>
      </c>
      <c r="C30" s="29">
        <v>1000</v>
      </c>
      <c r="D30" s="33">
        <v>1000</v>
      </c>
      <c r="E30" s="33">
        <v>1250</v>
      </c>
      <c r="F30" s="33">
        <v>1000</v>
      </c>
      <c r="G30" s="33">
        <v>1000</v>
      </c>
      <c r="H30" s="33">
        <v>1000</v>
      </c>
      <c r="I30" s="33">
        <v>1000</v>
      </c>
      <c r="J30" s="33">
        <v>1000</v>
      </c>
      <c r="K30" s="33">
        <v>1000</v>
      </c>
      <c r="L30" s="33">
        <v>1250</v>
      </c>
      <c r="M30" s="33">
        <v>1000</v>
      </c>
      <c r="N30" s="33">
        <v>1000</v>
      </c>
      <c r="O30" s="33">
        <v>1000</v>
      </c>
      <c r="P30" s="33">
        <v>1000</v>
      </c>
      <c r="Q30" s="33">
        <v>1000</v>
      </c>
      <c r="R30" s="33">
        <v>1000</v>
      </c>
      <c r="S30" s="33">
        <v>1250</v>
      </c>
      <c r="T30" s="33">
        <v>1000</v>
      </c>
      <c r="U30" s="33">
        <v>1000</v>
      </c>
      <c r="V30" s="33">
        <v>1000</v>
      </c>
      <c r="W30" s="33">
        <v>1000</v>
      </c>
      <c r="X30" s="33">
        <v>1000</v>
      </c>
      <c r="Y30" s="33">
        <v>1000</v>
      </c>
      <c r="Z30" s="33">
        <v>1250</v>
      </c>
      <c r="AA30" s="33">
        <v>1000</v>
      </c>
      <c r="AB30" s="33">
        <v>1000</v>
      </c>
      <c r="AC30" s="33">
        <v>1000</v>
      </c>
      <c r="AD30" s="33">
        <v>1000</v>
      </c>
      <c r="AE30" s="33">
        <v>1000</v>
      </c>
      <c r="AF30" s="33">
        <v>1000</v>
      </c>
      <c r="AG30" s="30"/>
      <c r="AH30" s="73">
        <f t="shared" si="2"/>
        <v>31000</v>
      </c>
    </row>
    <row r="31" spans="2:34" ht="12" customHeight="1">
      <c r="B31" s="14" t="s">
        <v>26</v>
      </c>
      <c r="C31" s="34">
        <v>1000</v>
      </c>
      <c r="D31" s="31">
        <v>1000</v>
      </c>
      <c r="E31" s="31">
        <v>1250</v>
      </c>
      <c r="F31" s="31">
        <v>1000</v>
      </c>
      <c r="G31" s="31">
        <v>1000</v>
      </c>
      <c r="H31" s="31">
        <v>1000</v>
      </c>
      <c r="I31" s="31">
        <v>1000</v>
      </c>
      <c r="J31" s="31">
        <v>1000</v>
      </c>
      <c r="K31" s="31">
        <v>1000</v>
      </c>
      <c r="L31" s="31">
        <v>1250</v>
      </c>
      <c r="M31" s="31">
        <v>1000</v>
      </c>
      <c r="N31" s="31">
        <v>1000</v>
      </c>
      <c r="O31" s="31">
        <v>1000</v>
      </c>
      <c r="P31" s="31">
        <v>1000</v>
      </c>
      <c r="Q31" s="31">
        <v>1000</v>
      </c>
      <c r="R31" s="31">
        <v>1000</v>
      </c>
      <c r="S31" s="31">
        <v>1250</v>
      </c>
      <c r="T31" s="31">
        <v>1000</v>
      </c>
      <c r="U31" s="31">
        <v>1000</v>
      </c>
      <c r="V31" s="31">
        <v>1000</v>
      </c>
      <c r="W31" s="31">
        <v>1000</v>
      </c>
      <c r="X31" s="31">
        <v>1000</v>
      </c>
      <c r="Y31" s="31">
        <v>1000</v>
      </c>
      <c r="Z31" s="53">
        <v>1250</v>
      </c>
      <c r="AA31" s="31">
        <v>1000</v>
      </c>
      <c r="AB31" s="31">
        <v>1000</v>
      </c>
      <c r="AC31" s="31">
        <v>1000</v>
      </c>
      <c r="AD31" s="31">
        <v>1000</v>
      </c>
      <c r="AE31" s="31">
        <v>1000</v>
      </c>
      <c r="AF31" s="31">
        <v>1000</v>
      </c>
      <c r="AG31" s="35"/>
      <c r="AH31" s="74">
        <f t="shared" si="2"/>
        <v>31000</v>
      </c>
    </row>
    <row r="32" spans="2:34" ht="12" customHeight="1">
      <c r="B32" s="15" t="s">
        <v>27</v>
      </c>
      <c r="C32" s="29">
        <v>1000</v>
      </c>
      <c r="D32" s="33">
        <v>1000</v>
      </c>
      <c r="E32" s="33">
        <v>1250</v>
      </c>
      <c r="F32" s="33">
        <v>1000</v>
      </c>
      <c r="G32" s="33">
        <v>1000</v>
      </c>
      <c r="H32" s="33">
        <v>1000</v>
      </c>
      <c r="I32" s="33">
        <v>1000</v>
      </c>
      <c r="J32" s="33">
        <v>1000</v>
      </c>
      <c r="K32" s="33">
        <v>1000</v>
      </c>
      <c r="L32" s="33">
        <v>1250</v>
      </c>
      <c r="M32" s="33">
        <v>1000</v>
      </c>
      <c r="N32" s="33">
        <v>1000</v>
      </c>
      <c r="O32" s="33">
        <v>1000</v>
      </c>
      <c r="P32" s="33">
        <v>1000</v>
      </c>
      <c r="Q32" s="33">
        <v>1000</v>
      </c>
      <c r="R32" s="33">
        <v>1000</v>
      </c>
      <c r="S32" s="33">
        <v>1250</v>
      </c>
      <c r="T32" s="33">
        <v>1000</v>
      </c>
      <c r="U32" s="33">
        <v>1000</v>
      </c>
      <c r="V32" s="33">
        <v>1000</v>
      </c>
      <c r="W32" s="33">
        <v>1000</v>
      </c>
      <c r="X32" s="33">
        <v>1000</v>
      </c>
      <c r="Y32" s="33">
        <v>1000</v>
      </c>
      <c r="Z32" s="44">
        <v>1250</v>
      </c>
      <c r="AA32" s="33">
        <v>1000</v>
      </c>
      <c r="AB32" s="33">
        <v>1000</v>
      </c>
      <c r="AC32" s="33">
        <v>1000</v>
      </c>
      <c r="AD32" s="33">
        <v>1000</v>
      </c>
      <c r="AE32" s="33">
        <v>1000</v>
      </c>
      <c r="AF32" s="33">
        <v>1000</v>
      </c>
      <c r="AG32" s="30"/>
      <c r="AH32" s="73">
        <f t="shared" si="2"/>
        <v>31000</v>
      </c>
    </row>
    <row r="33" spans="2:34" ht="12" customHeight="1">
      <c r="B33" s="15" t="s">
        <v>28</v>
      </c>
      <c r="C33" s="29">
        <v>1000</v>
      </c>
      <c r="D33" s="33">
        <v>1000</v>
      </c>
      <c r="E33" s="44">
        <v>1250</v>
      </c>
      <c r="F33" s="33">
        <v>1000</v>
      </c>
      <c r="G33" s="33">
        <v>1000</v>
      </c>
      <c r="H33" s="33">
        <v>1000</v>
      </c>
      <c r="I33" s="33">
        <v>1000</v>
      </c>
      <c r="J33" s="33">
        <v>1000</v>
      </c>
      <c r="K33" s="33">
        <v>1000</v>
      </c>
      <c r="L33" s="33">
        <v>1250</v>
      </c>
      <c r="M33" s="33">
        <v>1000</v>
      </c>
      <c r="N33" s="33">
        <v>1000</v>
      </c>
      <c r="O33" s="33">
        <v>1000</v>
      </c>
      <c r="P33" s="33">
        <v>1000</v>
      </c>
      <c r="Q33" s="33">
        <v>1000</v>
      </c>
      <c r="R33" s="33">
        <v>1000</v>
      </c>
      <c r="S33" s="33">
        <v>1250</v>
      </c>
      <c r="T33" s="33">
        <v>1000</v>
      </c>
      <c r="U33" s="33">
        <v>1000</v>
      </c>
      <c r="V33" s="33">
        <v>1000</v>
      </c>
      <c r="W33" s="33">
        <v>1000</v>
      </c>
      <c r="X33" s="33">
        <v>1000</v>
      </c>
      <c r="Y33" s="33">
        <v>1000</v>
      </c>
      <c r="Z33" s="44">
        <v>1250</v>
      </c>
      <c r="AA33" s="33">
        <v>1000</v>
      </c>
      <c r="AB33" s="33">
        <v>1000</v>
      </c>
      <c r="AC33" s="44">
        <v>1000</v>
      </c>
      <c r="AD33" s="33">
        <v>1000</v>
      </c>
      <c r="AE33" s="33">
        <v>1000</v>
      </c>
      <c r="AF33" s="33">
        <v>1000</v>
      </c>
      <c r="AG33" s="30"/>
      <c r="AH33" s="73">
        <f t="shared" si="2"/>
        <v>31000</v>
      </c>
    </row>
    <row r="34" spans="2:34" ht="12" customHeight="1">
      <c r="B34" s="15" t="s">
        <v>29</v>
      </c>
      <c r="C34" s="29">
        <v>1000</v>
      </c>
      <c r="D34" s="33">
        <v>1000</v>
      </c>
      <c r="E34" s="33">
        <v>1250</v>
      </c>
      <c r="F34" s="33">
        <v>1000</v>
      </c>
      <c r="G34" s="33">
        <v>1000</v>
      </c>
      <c r="H34" s="33">
        <v>1000</v>
      </c>
      <c r="I34" s="33">
        <v>1000</v>
      </c>
      <c r="J34" s="33">
        <v>1000</v>
      </c>
      <c r="K34" s="33">
        <v>1000</v>
      </c>
      <c r="L34" s="33">
        <v>1250</v>
      </c>
      <c r="M34" s="33">
        <v>1000</v>
      </c>
      <c r="N34" s="33">
        <v>1000</v>
      </c>
      <c r="O34" s="33">
        <v>1000</v>
      </c>
      <c r="P34" s="33">
        <v>1000</v>
      </c>
      <c r="Q34" s="33">
        <v>1000</v>
      </c>
      <c r="R34" s="33">
        <v>1000</v>
      </c>
      <c r="S34" s="33">
        <v>1250</v>
      </c>
      <c r="T34" s="33">
        <v>1000</v>
      </c>
      <c r="U34" s="33">
        <v>1000</v>
      </c>
      <c r="V34" s="33">
        <v>1000</v>
      </c>
      <c r="W34" s="33">
        <v>1000</v>
      </c>
      <c r="X34" s="33">
        <v>1000</v>
      </c>
      <c r="Y34" s="33">
        <v>1000</v>
      </c>
      <c r="Z34" s="44">
        <v>1250</v>
      </c>
      <c r="AA34" s="33">
        <v>1000</v>
      </c>
      <c r="AB34" s="33">
        <v>1000</v>
      </c>
      <c r="AC34" s="33">
        <v>1000</v>
      </c>
      <c r="AD34" s="33">
        <v>1000</v>
      </c>
      <c r="AE34" s="33">
        <v>1000</v>
      </c>
      <c r="AF34" s="33">
        <v>1000</v>
      </c>
      <c r="AG34" s="30"/>
      <c r="AH34" s="73">
        <f t="shared" si="2"/>
        <v>31000</v>
      </c>
    </row>
    <row r="35" spans="2:34" ht="12" customHeight="1">
      <c r="B35" s="15" t="s">
        <v>30</v>
      </c>
      <c r="C35" s="29">
        <v>1000</v>
      </c>
      <c r="D35" s="33">
        <v>1000</v>
      </c>
      <c r="E35" s="33">
        <v>1250</v>
      </c>
      <c r="F35" s="33">
        <v>1000</v>
      </c>
      <c r="G35" s="33">
        <v>1000</v>
      </c>
      <c r="H35" s="33">
        <v>1000</v>
      </c>
      <c r="I35" s="33">
        <v>1000</v>
      </c>
      <c r="J35" s="33">
        <v>1000</v>
      </c>
      <c r="K35" s="33">
        <v>1000</v>
      </c>
      <c r="L35" s="33">
        <v>1250</v>
      </c>
      <c r="M35" s="33">
        <v>1000</v>
      </c>
      <c r="N35" s="33">
        <v>1000</v>
      </c>
      <c r="O35" s="33">
        <v>1000</v>
      </c>
      <c r="P35" s="33">
        <v>1000</v>
      </c>
      <c r="Q35" s="33">
        <v>1000</v>
      </c>
      <c r="R35" s="33">
        <v>1000</v>
      </c>
      <c r="S35" s="33">
        <v>1250</v>
      </c>
      <c r="T35" s="33">
        <v>1000</v>
      </c>
      <c r="U35" s="33">
        <v>1000</v>
      </c>
      <c r="V35" s="33">
        <v>1000</v>
      </c>
      <c r="W35" s="33">
        <v>1000</v>
      </c>
      <c r="X35" s="33">
        <v>1000</v>
      </c>
      <c r="Y35" s="33">
        <v>1000</v>
      </c>
      <c r="Z35" s="44">
        <v>1250</v>
      </c>
      <c r="AA35" s="33">
        <v>1000</v>
      </c>
      <c r="AB35" s="33">
        <v>1000</v>
      </c>
      <c r="AC35" s="33">
        <v>1000</v>
      </c>
      <c r="AD35" s="33">
        <v>1000</v>
      </c>
      <c r="AE35" s="33">
        <v>1000</v>
      </c>
      <c r="AF35" s="33">
        <v>1000</v>
      </c>
      <c r="AG35" s="30"/>
      <c r="AH35" s="73">
        <f t="shared" si="2"/>
        <v>31000</v>
      </c>
    </row>
    <row r="36" spans="2:34" ht="12" customHeight="1">
      <c r="B36" s="15" t="s">
        <v>31</v>
      </c>
      <c r="C36" s="29">
        <v>1000</v>
      </c>
      <c r="D36" s="33">
        <v>1000</v>
      </c>
      <c r="E36" s="33">
        <v>1250</v>
      </c>
      <c r="F36" s="33">
        <v>1000</v>
      </c>
      <c r="G36" s="33">
        <v>1000</v>
      </c>
      <c r="H36" s="33">
        <v>1000</v>
      </c>
      <c r="I36" s="33">
        <v>1000</v>
      </c>
      <c r="J36" s="33">
        <v>1000</v>
      </c>
      <c r="K36" s="33">
        <v>1000</v>
      </c>
      <c r="L36" s="33">
        <v>1250</v>
      </c>
      <c r="M36" s="33">
        <v>1000</v>
      </c>
      <c r="N36" s="33">
        <v>1000</v>
      </c>
      <c r="O36" s="33">
        <v>1000</v>
      </c>
      <c r="P36" s="33">
        <v>1000</v>
      </c>
      <c r="Q36" s="33">
        <v>1000</v>
      </c>
      <c r="R36" s="33">
        <v>1000</v>
      </c>
      <c r="S36" s="33">
        <v>1250</v>
      </c>
      <c r="T36" s="33">
        <v>1000</v>
      </c>
      <c r="U36" s="33">
        <v>1000</v>
      </c>
      <c r="V36" s="33">
        <v>1000</v>
      </c>
      <c r="W36" s="33">
        <v>1000</v>
      </c>
      <c r="X36" s="33">
        <v>1000</v>
      </c>
      <c r="Y36" s="33">
        <v>1000</v>
      </c>
      <c r="Z36" s="44">
        <v>1250</v>
      </c>
      <c r="AA36" s="33">
        <v>1000</v>
      </c>
      <c r="AB36" s="33">
        <v>1000</v>
      </c>
      <c r="AC36" s="33">
        <v>1000</v>
      </c>
      <c r="AD36" s="33">
        <v>1000</v>
      </c>
      <c r="AE36" s="33">
        <v>1000</v>
      </c>
      <c r="AF36" s="33">
        <v>1000</v>
      </c>
      <c r="AG36" s="30"/>
      <c r="AH36" s="73">
        <f t="shared" si="2"/>
        <v>31000</v>
      </c>
    </row>
    <row r="37" spans="2:34" ht="12" customHeight="1">
      <c r="B37" s="15" t="s">
        <v>32</v>
      </c>
      <c r="C37" s="29">
        <v>1000</v>
      </c>
      <c r="D37" s="33">
        <v>1000</v>
      </c>
      <c r="E37" s="33">
        <v>1250</v>
      </c>
      <c r="F37" s="33">
        <v>1000</v>
      </c>
      <c r="G37" s="33">
        <v>1000</v>
      </c>
      <c r="H37" s="33">
        <v>1000</v>
      </c>
      <c r="I37" s="33">
        <v>1000</v>
      </c>
      <c r="J37" s="33">
        <v>1000</v>
      </c>
      <c r="K37" s="33">
        <v>1000</v>
      </c>
      <c r="L37" s="33">
        <v>1250</v>
      </c>
      <c r="M37" s="33">
        <v>1000</v>
      </c>
      <c r="N37" s="33">
        <v>1000</v>
      </c>
      <c r="O37" s="33">
        <v>1000</v>
      </c>
      <c r="P37" s="33">
        <v>1000</v>
      </c>
      <c r="Q37" s="33">
        <v>1000</v>
      </c>
      <c r="R37" s="33">
        <v>1000</v>
      </c>
      <c r="S37" s="33">
        <v>1250</v>
      </c>
      <c r="T37" s="33">
        <v>1000</v>
      </c>
      <c r="U37" s="33">
        <v>1000</v>
      </c>
      <c r="V37" s="33">
        <v>1000</v>
      </c>
      <c r="W37" s="33">
        <v>1000</v>
      </c>
      <c r="X37" s="33">
        <v>1000</v>
      </c>
      <c r="Y37" s="33">
        <v>1000</v>
      </c>
      <c r="Z37" s="44">
        <v>1250</v>
      </c>
      <c r="AA37" s="33">
        <v>1000</v>
      </c>
      <c r="AB37" s="33">
        <v>1000</v>
      </c>
      <c r="AC37" s="31">
        <v>1000</v>
      </c>
      <c r="AD37" s="33">
        <v>1000</v>
      </c>
      <c r="AE37" s="33">
        <v>1000</v>
      </c>
      <c r="AF37" s="33">
        <v>1000</v>
      </c>
      <c r="AG37" s="30"/>
      <c r="AH37" s="73">
        <f t="shared" si="2"/>
        <v>31000</v>
      </c>
    </row>
    <row r="38" spans="2:34" ht="12" customHeight="1">
      <c r="B38" s="15" t="s">
        <v>33</v>
      </c>
      <c r="C38" s="29">
        <v>1000</v>
      </c>
      <c r="D38" s="33">
        <v>1000</v>
      </c>
      <c r="E38" s="33">
        <v>1250</v>
      </c>
      <c r="F38" s="33">
        <v>1000</v>
      </c>
      <c r="G38" s="33">
        <v>1000</v>
      </c>
      <c r="H38" s="33">
        <v>1000</v>
      </c>
      <c r="I38" s="33">
        <v>1000</v>
      </c>
      <c r="J38" s="33">
        <v>1000</v>
      </c>
      <c r="K38" s="33">
        <v>1000</v>
      </c>
      <c r="L38" s="33">
        <v>1250</v>
      </c>
      <c r="M38" s="33">
        <v>1000</v>
      </c>
      <c r="N38" s="33">
        <v>1000</v>
      </c>
      <c r="O38" s="33">
        <v>1000</v>
      </c>
      <c r="P38" s="33">
        <v>1000</v>
      </c>
      <c r="Q38" s="33">
        <v>1000</v>
      </c>
      <c r="R38" s="33">
        <v>1000</v>
      </c>
      <c r="S38" s="33">
        <v>1250</v>
      </c>
      <c r="T38" s="33">
        <v>1000</v>
      </c>
      <c r="U38" s="33">
        <v>1000</v>
      </c>
      <c r="V38" s="33">
        <v>1000</v>
      </c>
      <c r="W38" s="33">
        <v>1000</v>
      </c>
      <c r="X38" s="33">
        <v>1000</v>
      </c>
      <c r="Y38" s="33">
        <v>1000</v>
      </c>
      <c r="Z38" s="33">
        <v>1250</v>
      </c>
      <c r="AA38" s="33">
        <v>1000</v>
      </c>
      <c r="AB38" s="33">
        <v>1000</v>
      </c>
      <c r="AC38" s="33">
        <v>1000</v>
      </c>
      <c r="AD38" s="33">
        <v>1000</v>
      </c>
      <c r="AE38" s="33">
        <v>1000</v>
      </c>
      <c r="AF38" s="33">
        <v>1000</v>
      </c>
      <c r="AG38" s="30"/>
      <c r="AH38" s="73">
        <f t="shared" si="2"/>
        <v>31000</v>
      </c>
    </row>
    <row r="39" spans="2:34" ht="12" customHeight="1">
      <c r="B39" s="14" t="s">
        <v>34</v>
      </c>
      <c r="C39" s="34">
        <v>1250</v>
      </c>
      <c r="D39" s="31">
        <v>1250</v>
      </c>
      <c r="E39" s="31">
        <v>1250</v>
      </c>
      <c r="F39" s="31">
        <v>1250</v>
      </c>
      <c r="G39" s="31">
        <v>1250</v>
      </c>
      <c r="H39" s="31">
        <v>1250</v>
      </c>
      <c r="I39" s="31">
        <v>1250</v>
      </c>
      <c r="J39" s="31">
        <v>1250</v>
      </c>
      <c r="K39" s="31">
        <v>1250</v>
      </c>
      <c r="L39" s="31">
        <v>1250</v>
      </c>
      <c r="M39" s="31">
        <v>1250</v>
      </c>
      <c r="N39" s="31">
        <v>1250</v>
      </c>
      <c r="O39" s="31">
        <v>1250</v>
      </c>
      <c r="P39" s="31">
        <v>1250</v>
      </c>
      <c r="Q39" s="31">
        <v>1250</v>
      </c>
      <c r="R39" s="31">
        <v>1250</v>
      </c>
      <c r="S39" s="31">
        <v>1250</v>
      </c>
      <c r="T39" s="31">
        <v>1250</v>
      </c>
      <c r="U39" s="31">
        <v>1250</v>
      </c>
      <c r="V39" s="31">
        <v>1250</v>
      </c>
      <c r="W39" s="31">
        <v>1250</v>
      </c>
      <c r="X39" s="31">
        <v>1250</v>
      </c>
      <c r="Y39" s="31">
        <v>1250</v>
      </c>
      <c r="Z39" s="53">
        <v>1250</v>
      </c>
      <c r="AA39" s="31">
        <v>1250</v>
      </c>
      <c r="AB39" s="31">
        <v>1250</v>
      </c>
      <c r="AC39" s="31">
        <v>1250</v>
      </c>
      <c r="AD39" s="31">
        <v>1250</v>
      </c>
      <c r="AE39" s="31">
        <v>1250</v>
      </c>
      <c r="AF39" s="31">
        <v>1250</v>
      </c>
      <c r="AG39" s="35"/>
      <c r="AH39" s="74">
        <f t="shared" si="2"/>
        <v>37500</v>
      </c>
    </row>
    <row r="40" spans="2:34" ht="12" customHeight="1">
      <c r="B40" s="15" t="s">
        <v>35</v>
      </c>
      <c r="C40" s="29">
        <v>1250</v>
      </c>
      <c r="D40" s="33">
        <v>1250</v>
      </c>
      <c r="E40" s="33">
        <v>1250</v>
      </c>
      <c r="F40" s="33">
        <v>1250</v>
      </c>
      <c r="G40" s="33">
        <v>1250</v>
      </c>
      <c r="H40" s="33">
        <v>1250</v>
      </c>
      <c r="I40" s="33">
        <v>1250</v>
      </c>
      <c r="J40" s="33">
        <v>1250</v>
      </c>
      <c r="K40" s="33">
        <v>1250</v>
      </c>
      <c r="L40" s="33">
        <v>1250</v>
      </c>
      <c r="M40" s="33">
        <v>1250</v>
      </c>
      <c r="N40" s="33">
        <v>1250</v>
      </c>
      <c r="O40" s="33">
        <v>1250</v>
      </c>
      <c r="P40" s="33">
        <v>1250</v>
      </c>
      <c r="Q40" s="33">
        <v>1250</v>
      </c>
      <c r="R40" s="33">
        <v>1250</v>
      </c>
      <c r="S40" s="33">
        <v>1250</v>
      </c>
      <c r="T40" s="33">
        <v>1250</v>
      </c>
      <c r="U40" s="33">
        <v>1250</v>
      </c>
      <c r="V40" s="33">
        <v>1250</v>
      </c>
      <c r="W40" s="33">
        <v>1250</v>
      </c>
      <c r="X40" s="33">
        <v>1250</v>
      </c>
      <c r="Y40" s="33">
        <v>1250</v>
      </c>
      <c r="Z40" s="44">
        <v>1250</v>
      </c>
      <c r="AA40" s="33">
        <v>1250</v>
      </c>
      <c r="AB40" s="44">
        <v>1250</v>
      </c>
      <c r="AC40" s="33">
        <v>1250</v>
      </c>
      <c r="AD40" s="33">
        <v>1250</v>
      </c>
      <c r="AE40" s="33">
        <v>1250</v>
      </c>
      <c r="AF40" s="33">
        <v>1250</v>
      </c>
      <c r="AG40" s="30"/>
      <c r="AH40" s="73">
        <f t="shared" si="2"/>
        <v>37500</v>
      </c>
    </row>
    <row r="41" spans="2:34" ht="12" customHeight="1">
      <c r="B41" s="15" t="s">
        <v>36</v>
      </c>
      <c r="C41" s="32">
        <v>1250</v>
      </c>
      <c r="D41" s="33">
        <v>1250</v>
      </c>
      <c r="E41" s="33">
        <v>1250</v>
      </c>
      <c r="F41" s="33">
        <v>1250</v>
      </c>
      <c r="G41" s="33">
        <v>1250</v>
      </c>
      <c r="H41" s="33">
        <v>1250</v>
      </c>
      <c r="I41" s="33">
        <v>1250</v>
      </c>
      <c r="J41" s="33">
        <v>1250</v>
      </c>
      <c r="K41" s="33">
        <v>1250</v>
      </c>
      <c r="L41" s="33">
        <v>1250</v>
      </c>
      <c r="M41" s="33">
        <v>1250</v>
      </c>
      <c r="N41" s="33">
        <v>1250</v>
      </c>
      <c r="O41" s="33">
        <v>1250</v>
      </c>
      <c r="P41" s="33">
        <v>1250</v>
      </c>
      <c r="Q41" s="33">
        <v>1250</v>
      </c>
      <c r="R41" s="33">
        <v>1250</v>
      </c>
      <c r="S41" s="33">
        <v>1250</v>
      </c>
      <c r="T41" s="33">
        <v>1250</v>
      </c>
      <c r="U41" s="33">
        <v>1250</v>
      </c>
      <c r="V41" s="33">
        <v>1250</v>
      </c>
      <c r="W41" s="33">
        <v>1250</v>
      </c>
      <c r="X41" s="33">
        <v>1250</v>
      </c>
      <c r="Y41" s="33">
        <v>1250</v>
      </c>
      <c r="Z41" s="44">
        <v>1250</v>
      </c>
      <c r="AA41" s="33">
        <v>1250</v>
      </c>
      <c r="AB41" s="44">
        <v>1250</v>
      </c>
      <c r="AC41" s="33">
        <v>1250</v>
      </c>
      <c r="AD41" s="33">
        <v>1250</v>
      </c>
      <c r="AE41" s="33">
        <v>1250</v>
      </c>
      <c r="AF41" s="33">
        <v>1250</v>
      </c>
      <c r="AG41" s="30"/>
      <c r="AH41" s="73">
        <f t="shared" si="2"/>
        <v>37500</v>
      </c>
    </row>
    <row r="42" spans="2:34" ht="12" customHeight="1">
      <c r="B42" s="15" t="s">
        <v>37</v>
      </c>
      <c r="C42" s="32">
        <v>1250</v>
      </c>
      <c r="D42" s="33">
        <v>1250</v>
      </c>
      <c r="E42" s="33">
        <v>1250</v>
      </c>
      <c r="F42" s="33">
        <v>1250</v>
      </c>
      <c r="G42" s="33">
        <v>1250</v>
      </c>
      <c r="H42" s="33">
        <v>1250</v>
      </c>
      <c r="I42" s="33">
        <v>1250</v>
      </c>
      <c r="J42" s="33">
        <v>1250</v>
      </c>
      <c r="K42" s="33">
        <v>1250</v>
      </c>
      <c r="L42" s="33">
        <v>1250</v>
      </c>
      <c r="M42" s="33">
        <v>1250</v>
      </c>
      <c r="N42" s="33">
        <v>1250</v>
      </c>
      <c r="O42" s="33">
        <v>1250</v>
      </c>
      <c r="P42" s="33">
        <v>1250</v>
      </c>
      <c r="Q42" s="33">
        <v>1250</v>
      </c>
      <c r="R42" s="33">
        <v>1250</v>
      </c>
      <c r="S42" s="33">
        <v>1250</v>
      </c>
      <c r="T42" s="33">
        <v>1250</v>
      </c>
      <c r="U42" s="33">
        <v>1250</v>
      </c>
      <c r="V42" s="33">
        <v>1250</v>
      </c>
      <c r="W42" s="33">
        <v>1250</v>
      </c>
      <c r="X42" s="33">
        <v>1250</v>
      </c>
      <c r="Y42" s="33">
        <v>1250</v>
      </c>
      <c r="Z42" s="44">
        <v>1250</v>
      </c>
      <c r="AA42" s="33">
        <v>1250</v>
      </c>
      <c r="AB42" s="44">
        <v>1250</v>
      </c>
      <c r="AC42" s="33">
        <v>1250</v>
      </c>
      <c r="AD42" s="33">
        <v>1250</v>
      </c>
      <c r="AE42" s="33">
        <v>1250</v>
      </c>
      <c r="AF42" s="33">
        <v>1250</v>
      </c>
      <c r="AG42" s="35"/>
      <c r="AH42" s="74">
        <f t="shared" si="2"/>
        <v>37500</v>
      </c>
    </row>
    <row r="43" spans="2:34" ht="12" customHeight="1">
      <c r="B43" s="15" t="s">
        <v>38</v>
      </c>
      <c r="C43" s="32">
        <v>1250</v>
      </c>
      <c r="D43" s="33">
        <v>1250</v>
      </c>
      <c r="E43" s="33">
        <v>1250</v>
      </c>
      <c r="F43" s="33">
        <v>1250</v>
      </c>
      <c r="G43" s="33">
        <v>1250</v>
      </c>
      <c r="H43" s="33">
        <v>1250</v>
      </c>
      <c r="I43" s="33">
        <v>1250</v>
      </c>
      <c r="J43" s="33">
        <v>1250</v>
      </c>
      <c r="K43" s="33">
        <v>1250</v>
      </c>
      <c r="L43" s="33">
        <v>1250</v>
      </c>
      <c r="M43" s="33">
        <v>1250</v>
      </c>
      <c r="N43" s="33">
        <v>1250</v>
      </c>
      <c r="O43" s="33">
        <v>1250</v>
      </c>
      <c r="P43" s="33">
        <v>1250</v>
      </c>
      <c r="Q43" s="33">
        <v>1250</v>
      </c>
      <c r="R43" s="33">
        <v>1250</v>
      </c>
      <c r="S43" s="33">
        <v>1250</v>
      </c>
      <c r="T43" s="33">
        <v>1250</v>
      </c>
      <c r="U43" s="33">
        <v>1250</v>
      </c>
      <c r="V43" s="33">
        <v>1250</v>
      </c>
      <c r="W43" s="33">
        <v>1250</v>
      </c>
      <c r="X43" s="33">
        <v>1250</v>
      </c>
      <c r="Y43" s="33">
        <v>1250</v>
      </c>
      <c r="Z43" s="44">
        <v>1250</v>
      </c>
      <c r="AA43" s="33">
        <v>1250</v>
      </c>
      <c r="AB43" s="44">
        <v>1250</v>
      </c>
      <c r="AC43" s="33">
        <v>1250</v>
      </c>
      <c r="AD43" s="33">
        <v>1250</v>
      </c>
      <c r="AE43" s="33">
        <v>1250</v>
      </c>
      <c r="AF43" s="33">
        <v>1250</v>
      </c>
      <c r="AG43" s="35"/>
      <c r="AH43" s="74">
        <f t="shared" si="2"/>
        <v>37500</v>
      </c>
    </row>
    <row r="44" spans="2:34" ht="12" customHeight="1">
      <c r="B44" s="15" t="s">
        <v>39</v>
      </c>
      <c r="C44" s="32">
        <v>1250</v>
      </c>
      <c r="D44" s="33">
        <v>1250</v>
      </c>
      <c r="E44" s="33">
        <v>1250</v>
      </c>
      <c r="F44" s="33">
        <v>1250</v>
      </c>
      <c r="G44" s="33">
        <v>1250</v>
      </c>
      <c r="H44" s="33">
        <v>1250</v>
      </c>
      <c r="I44" s="33">
        <v>1250</v>
      </c>
      <c r="J44" s="33">
        <v>1250</v>
      </c>
      <c r="K44" s="33">
        <v>1250</v>
      </c>
      <c r="L44" s="33">
        <v>1250</v>
      </c>
      <c r="M44" s="33">
        <v>1250</v>
      </c>
      <c r="N44" s="33">
        <v>1250</v>
      </c>
      <c r="O44" s="33">
        <v>1250</v>
      </c>
      <c r="P44" s="33">
        <v>1250</v>
      </c>
      <c r="Q44" s="33">
        <v>1250</v>
      </c>
      <c r="R44" s="33">
        <v>1250</v>
      </c>
      <c r="S44" s="33">
        <v>1250</v>
      </c>
      <c r="T44" s="33">
        <v>1250</v>
      </c>
      <c r="U44" s="33">
        <v>1250</v>
      </c>
      <c r="V44" s="33">
        <v>1250</v>
      </c>
      <c r="W44" s="33">
        <v>1250</v>
      </c>
      <c r="X44" s="33">
        <v>1250</v>
      </c>
      <c r="Y44" s="33">
        <v>1250</v>
      </c>
      <c r="Z44" s="44">
        <v>1250</v>
      </c>
      <c r="AA44" s="33">
        <v>1250</v>
      </c>
      <c r="AB44" s="44">
        <v>1250</v>
      </c>
      <c r="AC44" s="33">
        <v>1250</v>
      </c>
      <c r="AD44" s="33">
        <v>1250</v>
      </c>
      <c r="AE44" s="33">
        <v>1250</v>
      </c>
      <c r="AF44" s="33">
        <v>1250</v>
      </c>
      <c r="AG44" s="35"/>
      <c r="AH44" s="74">
        <f t="shared" si="2"/>
        <v>37500</v>
      </c>
    </row>
    <row r="45" spans="2:34" ht="12" customHeight="1">
      <c r="B45" s="15" t="s">
        <v>40</v>
      </c>
      <c r="C45" s="32">
        <v>1250</v>
      </c>
      <c r="D45" s="33">
        <v>1250</v>
      </c>
      <c r="E45" s="33">
        <v>1250</v>
      </c>
      <c r="F45" s="33">
        <v>1250</v>
      </c>
      <c r="G45" s="33">
        <v>1250</v>
      </c>
      <c r="H45" s="33">
        <v>1250</v>
      </c>
      <c r="I45" s="33">
        <v>1250</v>
      </c>
      <c r="J45" s="33">
        <v>1250</v>
      </c>
      <c r="K45" s="33">
        <v>1250</v>
      </c>
      <c r="L45" s="33">
        <v>1250</v>
      </c>
      <c r="M45" s="33">
        <v>1250</v>
      </c>
      <c r="N45" s="33">
        <v>1250</v>
      </c>
      <c r="O45" s="33">
        <v>1250</v>
      </c>
      <c r="P45" s="33">
        <v>1250</v>
      </c>
      <c r="Q45" s="33">
        <v>1250</v>
      </c>
      <c r="R45" s="33">
        <v>1250</v>
      </c>
      <c r="S45" s="33">
        <v>1250</v>
      </c>
      <c r="T45" s="33">
        <v>1250</v>
      </c>
      <c r="U45" s="33">
        <v>1250</v>
      </c>
      <c r="V45" s="33">
        <v>1250</v>
      </c>
      <c r="W45" s="33">
        <v>1250</v>
      </c>
      <c r="X45" s="33">
        <v>1250</v>
      </c>
      <c r="Y45" s="33">
        <v>1250</v>
      </c>
      <c r="Z45" s="44">
        <v>1250</v>
      </c>
      <c r="AA45" s="33">
        <v>1250</v>
      </c>
      <c r="AB45" s="44">
        <v>1250</v>
      </c>
      <c r="AC45" s="33">
        <v>1250</v>
      </c>
      <c r="AD45" s="33">
        <v>1250</v>
      </c>
      <c r="AE45" s="33">
        <v>1250</v>
      </c>
      <c r="AF45" s="33">
        <v>1250</v>
      </c>
      <c r="AG45" s="30"/>
      <c r="AH45" s="73">
        <f t="shared" si="2"/>
        <v>37500</v>
      </c>
    </row>
    <row r="46" spans="2:34" ht="12" customHeight="1">
      <c r="B46" s="15" t="s">
        <v>41</v>
      </c>
      <c r="C46" s="32">
        <v>1250</v>
      </c>
      <c r="D46" s="33">
        <v>1250</v>
      </c>
      <c r="E46" s="33">
        <v>1250</v>
      </c>
      <c r="F46" s="33">
        <v>1250</v>
      </c>
      <c r="G46" s="33">
        <v>1250</v>
      </c>
      <c r="H46" s="33">
        <v>1250</v>
      </c>
      <c r="I46" s="33">
        <v>1250</v>
      </c>
      <c r="J46" s="33">
        <v>1250</v>
      </c>
      <c r="K46" s="33">
        <v>1250</v>
      </c>
      <c r="L46" s="33">
        <v>1250</v>
      </c>
      <c r="M46" s="33">
        <v>1250</v>
      </c>
      <c r="N46" s="33">
        <v>1250</v>
      </c>
      <c r="O46" s="33">
        <v>1250</v>
      </c>
      <c r="P46" s="33">
        <v>1250</v>
      </c>
      <c r="Q46" s="33">
        <v>1250</v>
      </c>
      <c r="R46" s="33">
        <v>1250</v>
      </c>
      <c r="S46" s="33">
        <v>1250</v>
      </c>
      <c r="T46" s="33">
        <v>1250</v>
      </c>
      <c r="U46" s="33">
        <v>1250</v>
      </c>
      <c r="V46" s="33">
        <v>1250</v>
      </c>
      <c r="W46" s="33">
        <v>1250</v>
      </c>
      <c r="X46" s="33">
        <v>1250</v>
      </c>
      <c r="Y46" s="33">
        <v>1250</v>
      </c>
      <c r="Z46" s="33">
        <v>1250</v>
      </c>
      <c r="AA46" s="33">
        <v>1250</v>
      </c>
      <c r="AB46" s="33">
        <v>1250</v>
      </c>
      <c r="AC46" s="33">
        <v>1250</v>
      </c>
      <c r="AD46" s="33">
        <v>1250</v>
      </c>
      <c r="AE46" s="33">
        <v>1250</v>
      </c>
      <c r="AF46" s="33">
        <v>1250</v>
      </c>
      <c r="AG46" s="30"/>
      <c r="AH46" s="73">
        <f t="shared" si="2"/>
        <v>37500</v>
      </c>
    </row>
    <row r="47" spans="2:34" ht="12" customHeight="1">
      <c r="B47" s="14" t="s">
        <v>42</v>
      </c>
      <c r="C47" s="36">
        <v>1250</v>
      </c>
      <c r="D47" s="31">
        <v>1250</v>
      </c>
      <c r="E47" s="31">
        <v>1250</v>
      </c>
      <c r="F47" s="31">
        <v>1250</v>
      </c>
      <c r="G47" s="31">
        <v>1250</v>
      </c>
      <c r="H47" s="31">
        <v>1250</v>
      </c>
      <c r="I47" s="31">
        <v>1250</v>
      </c>
      <c r="J47" s="31">
        <v>1250</v>
      </c>
      <c r="K47" s="31">
        <v>1250</v>
      </c>
      <c r="L47" s="31">
        <v>1250</v>
      </c>
      <c r="M47" s="31">
        <v>1250</v>
      </c>
      <c r="N47" s="31">
        <v>1250</v>
      </c>
      <c r="O47" s="31">
        <v>1250</v>
      </c>
      <c r="P47" s="31">
        <v>1250</v>
      </c>
      <c r="Q47" s="31">
        <v>1250</v>
      </c>
      <c r="R47" s="31">
        <v>1250</v>
      </c>
      <c r="S47" s="31">
        <v>1250</v>
      </c>
      <c r="T47" s="31">
        <v>1250</v>
      </c>
      <c r="U47" s="31">
        <v>1250</v>
      </c>
      <c r="V47" s="31">
        <v>1250</v>
      </c>
      <c r="W47" s="31">
        <v>1250</v>
      </c>
      <c r="X47" s="31">
        <v>1250</v>
      </c>
      <c r="Y47" s="31">
        <v>1250</v>
      </c>
      <c r="Z47" s="53">
        <v>1250</v>
      </c>
      <c r="AA47" s="31">
        <v>1250</v>
      </c>
      <c r="AB47" s="53">
        <v>1250</v>
      </c>
      <c r="AC47" s="31">
        <v>1250</v>
      </c>
      <c r="AD47" s="31">
        <v>1250</v>
      </c>
      <c r="AE47" s="31">
        <v>1250</v>
      </c>
      <c r="AF47" s="31">
        <v>1250</v>
      </c>
      <c r="AG47" s="35"/>
      <c r="AH47" s="74">
        <f t="shared" si="2"/>
        <v>37500</v>
      </c>
    </row>
    <row r="48" spans="2:34" ht="12" customHeight="1">
      <c r="B48" s="15" t="s">
        <v>43</v>
      </c>
      <c r="C48" s="32">
        <v>1250</v>
      </c>
      <c r="D48" s="33">
        <v>1250</v>
      </c>
      <c r="E48" s="33">
        <v>1250</v>
      </c>
      <c r="F48" s="33">
        <v>1250</v>
      </c>
      <c r="G48" s="33">
        <v>1250</v>
      </c>
      <c r="H48" s="33">
        <v>1250</v>
      </c>
      <c r="I48" s="33">
        <v>1250</v>
      </c>
      <c r="J48" s="33">
        <v>1250</v>
      </c>
      <c r="K48" s="33">
        <v>1250</v>
      </c>
      <c r="L48" s="33">
        <v>1250</v>
      </c>
      <c r="M48" s="33">
        <v>1250</v>
      </c>
      <c r="N48" s="33">
        <v>1250</v>
      </c>
      <c r="O48" s="33">
        <v>1250</v>
      </c>
      <c r="P48" s="33">
        <v>1250</v>
      </c>
      <c r="Q48" s="33">
        <v>1250</v>
      </c>
      <c r="R48" s="33">
        <v>1250</v>
      </c>
      <c r="S48" s="33">
        <v>1250</v>
      </c>
      <c r="T48" s="33">
        <v>1250</v>
      </c>
      <c r="U48" s="33">
        <v>1250</v>
      </c>
      <c r="V48" s="33">
        <v>1250</v>
      </c>
      <c r="W48" s="33">
        <v>1250</v>
      </c>
      <c r="X48" s="33">
        <v>1250</v>
      </c>
      <c r="Y48" s="33">
        <v>1250</v>
      </c>
      <c r="Z48" s="44">
        <v>1250</v>
      </c>
      <c r="AA48" s="33">
        <v>1250</v>
      </c>
      <c r="AB48" s="44">
        <v>1250</v>
      </c>
      <c r="AC48" s="33">
        <v>1250</v>
      </c>
      <c r="AD48" s="33">
        <v>1250</v>
      </c>
      <c r="AE48" s="33">
        <v>1250</v>
      </c>
      <c r="AF48" s="33">
        <v>1250</v>
      </c>
      <c r="AG48" s="30"/>
      <c r="AH48" s="73">
        <f t="shared" si="2"/>
        <v>37500</v>
      </c>
    </row>
    <row r="49" spans="2:34" ht="12.75" customHeight="1">
      <c r="B49" s="15" t="s">
        <v>44</v>
      </c>
      <c r="C49" s="32">
        <v>1250</v>
      </c>
      <c r="D49" s="33">
        <v>1250</v>
      </c>
      <c r="E49" s="33">
        <v>1250</v>
      </c>
      <c r="F49" s="33">
        <v>1250</v>
      </c>
      <c r="G49" s="33">
        <v>1250</v>
      </c>
      <c r="H49" s="33">
        <v>1250</v>
      </c>
      <c r="I49" s="33">
        <v>1250</v>
      </c>
      <c r="J49" s="33">
        <v>1250</v>
      </c>
      <c r="K49" s="33">
        <v>1250</v>
      </c>
      <c r="L49" s="33">
        <v>1250</v>
      </c>
      <c r="M49" s="33">
        <v>1250</v>
      </c>
      <c r="N49" s="33">
        <v>1250</v>
      </c>
      <c r="O49" s="33">
        <v>1250</v>
      </c>
      <c r="P49" s="33">
        <v>1250</v>
      </c>
      <c r="Q49" s="33">
        <v>1250</v>
      </c>
      <c r="R49" s="33">
        <v>1250</v>
      </c>
      <c r="S49" s="33">
        <v>1250</v>
      </c>
      <c r="T49" s="33">
        <v>1250</v>
      </c>
      <c r="U49" s="33">
        <v>1250</v>
      </c>
      <c r="V49" s="33">
        <v>1250</v>
      </c>
      <c r="W49" s="33">
        <v>1250</v>
      </c>
      <c r="X49" s="33">
        <v>1250</v>
      </c>
      <c r="Y49" s="33">
        <v>1250</v>
      </c>
      <c r="Z49" s="44">
        <v>1250</v>
      </c>
      <c r="AA49" s="33">
        <v>1250</v>
      </c>
      <c r="AB49" s="44">
        <v>1250</v>
      </c>
      <c r="AC49" s="33">
        <v>1250</v>
      </c>
      <c r="AD49" s="33">
        <v>1250</v>
      </c>
      <c r="AE49" s="33">
        <v>1250</v>
      </c>
      <c r="AF49" s="33">
        <v>1250</v>
      </c>
      <c r="AG49" s="30"/>
      <c r="AH49" s="73">
        <f t="shared" si="2"/>
        <v>37500</v>
      </c>
    </row>
    <row r="50" spans="2:34" ht="12" customHeight="1">
      <c r="B50" s="18" t="s">
        <v>45</v>
      </c>
      <c r="C50" s="40">
        <v>1250</v>
      </c>
      <c r="D50" s="39">
        <v>1250</v>
      </c>
      <c r="E50" s="39">
        <v>1250</v>
      </c>
      <c r="F50" s="39">
        <v>1250</v>
      </c>
      <c r="G50" s="39">
        <v>1250</v>
      </c>
      <c r="H50" s="39">
        <v>1250</v>
      </c>
      <c r="I50" s="39">
        <v>1250</v>
      </c>
      <c r="J50" s="39">
        <v>1250</v>
      </c>
      <c r="K50" s="39">
        <v>1250</v>
      </c>
      <c r="L50" s="39">
        <v>1250</v>
      </c>
      <c r="M50" s="39">
        <v>1250</v>
      </c>
      <c r="N50" s="39">
        <v>1250</v>
      </c>
      <c r="O50" s="39">
        <v>1250</v>
      </c>
      <c r="P50" s="39">
        <v>1250</v>
      </c>
      <c r="Q50" s="39">
        <v>1250</v>
      </c>
      <c r="R50" s="39">
        <v>1250</v>
      </c>
      <c r="S50" s="39">
        <v>1250</v>
      </c>
      <c r="T50" s="39">
        <v>1250</v>
      </c>
      <c r="U50" s="39">
        <v>1250</v>
      </c>
      <c r="V50" s="39">
        <v>1250</v>
      </c>
      <c r="W50" s="39">
        <v>1250</v>
      </c>
      <c r="X50" s="39">
        <v>1250</v>
      </c>
      <c r="Y50" s="39">
        <v>1250</v>
      </c>
      <c r="Z50" s="39">
        <v>1250</v>
      </c>
      <c r="AA50" s="39">
        <v>1250</v>
      </c>
      <c r="AB50" s="39">
        <v>1250</v>
      </c>
      <c r="AC50" s="39">
        <v>1250</v>
      </c>
      <c r="AD50" s="39">
        <v>1250</v>
      </c>
      <c r="AE50" s="39">
        <v>1250</v>
      </c>
      <c r="AF50" s="39">
        <v>1250</v>
      </c>
      <c r="AG50" s="38"/>
      <c r="AH50" s="75">
        <f t="shared" si="2"/>
        <v>37500</v>
      </c>
    </row>
    <row r="51" spans="2:34" ht="12" customHeight="1">
      <c r="B51" s="14" t="s">
        <v>46</v>
      </c>
      <c r="C51" s="36">
        <v>1250</v>
      </c>
      <c r="D51" s="31">
        <v>1250</v>
      </c>
      <c r="E51" s="31">
        <v>1250</v>
      </c>
      <c r="F51" s="31">
        <v>1250</v>
      </c>
      <c r="G51" s="31">
        <v>1250</v>
      </c>
      <c r="H51" s="31">
        <v>1250</v>
      </c>
      <c r="I51" s="31">
        <v>1250</v>
      </c>
      <c r="J51" s="31">
        <v>1250</v>
      </c>
      <c r="K51" s="31">
        <v>1250</v>
      </c>
      <c r="L51" s="31">
        <v>1250</v>
      </c>
      <c r="M51" s="31">
        <v>1250</v>
      </c>
      <c r="N51" s="31">
        <v>1250</v>
      </c>
      <c r="O51" s="31">
        <v>1250</v>
      </c>
      <c r="P51" s="31">
        <v>1250</v>
      </c>
      <c r="Q51" s="31">
        <v>1250</v>
      </c>
      <c r="R51" s="31">
        <v>1250</v>
      </c>
      <c r="S51" s="31">
        <v>1250</v>
      </c>
      <c r="T51" s="31">
        <v>1250</v>
      </c>
      <c r="U51" s="31">
        <v>1250</v>
      </c>
      <c r="V51" s="31">
        <v>1250</v>
      </c>
      <c r="W51" s="31">
        <v>1250</v>
      </c>
      <c r="X51" s="31">
        <v>1250</v>
      </c>
      <c r="Y51" s="31">
        <v>1250</v>
      </c>
      <c r="Z51" s="53">
        <v>1250</v>
      </c>
      <c r="AA51" s="31">
        <v>1250</v>
      </c>
      <c r="AB51" s="53">
        <v>1250</v>
      </c>
      <c r="AC51" s="31">
        <v>1250</v>
      </c>
      <c r="AD51" s="31">
        <v>1250</v>
      </c>
      <c r="AE51" s="31">
        <v>1250</v>
      </c>
      <c r="AF51" s="31">
        <v>1250</v>
      </c>
      <c r="AG51" s="35"/>
      <c r="AH51" s="74">
        <f t="shared" si="2"/>
        <v>37500</v>
      </c>
    </row>
    <row r="52" spans="2:34" ht="12" customHeight="1">
      <c r="B52" s="15" t="s">
        <v>47</v>
      </c>
      <c r="C52" s="32">
        <v>1250</v>
      </c>
      <c r="D52" s="33">
        <v>1250</v>
      </c>
      <c r="E52" s="33">
        <v>1250</v>
      </c>
      <c r="F52" s="33">
        <v>1250</v>
      </c>
      <c r="G52" s="33">
        <v>1250</v>
      </c>
      <c r="H52" s="33">
        <v>1250</v>
      </c>
      <c r="I52" s="33">
        <v>1250</v>
      </c>
      <c r="J52" s="33">
        <v>1250</v>
      </c>
      <c r="K52" s="33">
        <v>1250</v>
      </c>
      <c r="L52" s="33">
        <v>1250</v>
      </c>
      <c r="M52" s="33">
        <v>1250</v>
      </c>
      <c r="N52" s="33">
        <v>1250</v>
      </c>
      <c r="O52" s="33">
        <v>1250</v>
      </c>
      <c r="P52" s="33">
        <v>1250</v>
      </c>
      <c r="Q52" s="33">
        <v>1250</v>
      </c>
      <c r="R52" s="33">
        <v>1250</v>
      </c>
      <c r="S52" s="33">
        <v>1250</v>
      </c>
      <c r="T52" s="33">
        <v>1250</v>
      </c>
      <c r="U52" s="33">
        <v>1250</v>
      </c>
      <c r="V52" s="33">
        <v>1250</v>
      </c>
      <c r="W52" s="33">
        <v>1250</v>
      </c>
      <c r="X52" s="33">
        <v>1250</v>
      </c>
      <c r="Y52" s="33">
        <v>1250</v>
      </c>
      <c r="Z52" s="44">
        <v>1250</v>
      </c>
      <c r="AA52" s="33">
        <v>1250</v>
      </c>
      <c r="AB52" s="44">
        <v>1250</v>
      </c>
      <c r="AC52" s="33">
        <v>1250</v>
      </c>
      <c r="AD52" s="33">
        <v>1250</v>
      </c>
      <c r="AE52" s="33">
        <v>1250</v>
      </c>
      <c r="AF52" s="33">
        <v>1250</v>
      </c>
      <c r="AG52" s="30"/>
      <c r="AH52" s="73">
        <f t="shared" si="2"/>
        <v>37500</v>
      </c>
    </row>
    <row r="53" spans="2:34" ht="12" customHeight="1">
      <c r="B53" s="15" t="s">
        <v>48</v>
      </c>
      <c r="C53" s="32">
        <v>1250</v>
      </c>
      <c r="D53" s="33">
        <v>1250</v>
      </c>
      <c r="E53" s="33">
        <v>1250</v>
      </c>
      <c r="F53" s="33">
        <v>1250</v>
      </c>
      <c r="G53" s="33">
        <v>1250</v>
      </c>
      <c r="H53" s="33">
        <v>1250</v>
      </c>
      <c r="I53" s="33">
        <v>1250</v>
      </c>
      <c r="J53" s="33">
        <v>1250</v>
      </c>
      <c r="K53" s="33">
        <v>1250</v>
      </c>
      <c r="L53" s="33">
        <v>1250</v>
      </c>
      <c r="M53" s="33">
        <v>1250</v>
      </c>
      <c r="N53" s="33">
        <v>1250</v>
      </c>
      <c r="O53" s="33">
        <v>1250</v>
      </c>
      <c r="P53" s="33">
        <v>1250</v>
      </c>
      <c r="Q53" s="33">
        <v>1250</v>
      </c>
      <c r="R53" s="33">
        <v>1250</v>
      </c>
      <c r="S53" s="33">
        <v>1250</v>
      </c>
      <c r="T53" s="33">
        <v>1250</v>
      </c>
      <c r="U53" s="33">
        <v>1250</v>
      </c>
      <c r="V53" s="33">
        <v>1250</v>
      </c>
      <c r="W53" s="33">
        <v>1250</v>
      </c>
      <c r="X53" s="33">
        <v>1250</v>
      </c>
      <c r="Y53" s="33">
        <v>1250</v>
      </c>
      <c r="Z53" s="44">
        <v>1250</v>
      </c>
      <c r="AA53" s="33">
        <v>1250</v>
      </c>
      <c r="AB53" s="44">
        <v>1250</v>
      </c>
      <c r="AC53" s="33">
        <v>1250</v>
      </c>
      <c r="AD53" s="33">
        <v>1250</v>
      </c>
      <c r="AE53" s="33">
        <v>1250</v>
      </c>
      <c r="AF53" s="33">
        <v>1250</v>
      </c>
      <c r="AG53" s="30"/>
      <c r="AH53" s="73">
        <f t="shared" si="2"/>
        <v>37500</v>
      </c>
    </row>
    <row r="54" spans="2:34" ht="12" customHeight="1" thickBot="1">
      <c r="B54" s="19" t="s">
        <v>49</v>
      </c>
      <c r="C54" s="46">
        <v>1250</v>
      </c>
      <c r="D54" s="48">
        <v>1250</v>
      </c>
      <c r="E54" s="48">
        <v>1250</v>
      </c>
      <c r="F54" s="48">
        <v>1250</v>
      </c>
      <c r="G54" s="48">
        <v>1250</v>
      </c>
      <c r="H54" s="48">
        <v>1250</v>
      </c>
      <c r="I54" s="48">
        <v>1250</v>
      </c>
      <c r="J54" s="48">
        <v>1250</v>
      </c>
      <c r="K54" s="48">
        <v>1250</v>
      </c>
      <c r="L54" s="48">
        <v>1250</v>
      </c>
      <c r="M54" s="48">
        <v>1250</v>
      </c>
      <c r="N54" s="48">
        <v>1250</v>
      </c>
      <c r="O54" s="48">
        <v>1250</v>
      </c>
      <c r="P54" s="48">
        <v>1250</v>
      </c>
      <c r="Q54" s="48">
        <v>1250</v>
      </c>
      <c r="R54" s="48">
        <v>1250</v>
      </c>
      <c r="S54" s="48">
        <v>1250</v>
      </c>
      <c r="T54" s="48">
        <v>1250</v>
      </c>
      <c r="U54" s="48">
        <v>1250</v>
      </c>
      <c r="V54" s="48">
        <v>1250</v>
      </c>
      <c r="W54" s="48">
        <v>1250</v>
      </c>
      <c r="X54" s="48">
        <v>1250</v>
      </c>
      <c r="Y54" s="48">
        <v>1250</v>
      </c>
      <c r="Z54" s="48">
        <v>1250</v>
      </c>
      <c r="AA54" s="48">
        <v>1250</v>
      </c>
      <c r="AB54" s="48">
        <v>1250</v>
      </c>
      <c r="AC54" s="48">
        <v>1250</v>
      </c>
      <c r="AD54" s="48">
        <v>1250</v>
      </c>
      <c r="AE54" s="48">
        <v>1250</v>
      </c>
      <c r="AF54" s="48">
        <v>1250</v>
      </c>
      <c r="AG54" s="47"/>
      <c r="AH54" s="77">
        <f t="shared" si="2"/>
        <v>37500</v>
      </c>
    </row>
    <row r="55" spans="2:34" ht="15" customHeight="1" thickTop="1" thickBot="1">
      <c r="B55" s="54" t="s">
        <v>0</v>
      </c>
      <c r="C55" s="55">
        <f>+SUM(C7:C54)</f>
        <v>56500</v>
      </c>
      <c r="D55" s="45">
        <f t="shared" ref="D55:AF55" si="3">+SUM(D7:D54)</f>
        <v>56500</v>
      </c>
      <c r="E55" s="53">
        <f t="shared" si="3"/>
        <v>60000</v>
      </c>
      <c r="F55" s="53">
        <f t="shared" si="3"/>
        <v>56500</v>
      </c>
      <c r="G55" s="53">
        <f t="shared" si="3"/>
        <v>56500</v>
      </c>
      <c r="H55" s="53">
        <f t="shared" si="3"/>
        <v>56500</v>
      </c>
      <c r="I55" s="53">
        <f t="shared" si="3"/>
        <v>56500</v>
      </c>
      <c r="J55" s="53">
        <f t="shared" si="3"/>
        <v>56500</v>
      </c>
      <c r="K55" s="53">
        <f t="shared" si="3"/>
        <v>56500</v>
      </c>
      <c r="L55" s="53">
        <f t="shared" si="3"/>
        <v>60000</v>
      </c>
      <c r="M55" s="53">
        <f t="shared" si="3"/>
        <v>56500</v>
      </c>
      <c r="N55" s="53">
        <f t="shared" si="3"/>
        <v>56500</v>
      </c>
      <c r="O55" s="53">
        <f t="shared" si="3"/>
        <v>56500</v>
      </c>
      <c r="P55" s="53">
        <f t="shared" si="3"/>
        <v>56500</v>
      </c>
      <c r="Q55" s="53">
        <f t="shared" si="3"/>
        <v>56500</v>
      </c>
      <c r="R55" s="53">
        <f t="shared" si="3"/>
        <v>56500</v>
      </c>
      <c r="S55" s="53">
        <f t="shared" si="3"/>
        <v>60000</v>
      </c>
      <c r="T55" s="53">
        <f t="shared" si="3"/>
        <v>56500</v>
      </c>
      <c r="U55" s="53">
        <f t="shared" si="3"/>
        <v>56500</v>
      </c>
      <c r="V55" s="53">
        <f t="shared" si="3"/>
        <v>56500</v>
      </c>
      <c r="W55" s="53">
        <f t="shared" si="3"/>
        <v>56500</v>
      </c>
      <c r="X55" s="53">
        <f t="shared" si="3"/>
        <v>56500</v>
      </c>
      <c r="Y55" s="53">
        <f t="shared" si="3"/>
        <v>56500</v>
      </c>
      <c r="Z55" s="53">
        <f t="shared" si="3"/>
        <v>60000</v>
      </c>
      <c r="AA55" s="53">
        <f t="shared" si="3"/>
        <v>56500</v>
      </c>
      <c r="AB55" s="53">
        <f t="shared" si="3"/>
        <v>56500</v>
      </c>
      <c r="AC55" s="53">
        <f t="shared" si="3"/>
        <v>56500</v>
      </c>
      <c r="AD55" s="53">
        <f t="shared" si="3"/>
        <v>56500</v>
      </c>
      <c r="AE55" s="53">
        <f t="shared" si="3"/>
        <v>56500</v>
      </c>
      <c r="AF55" s="53">
        <f t="shared" si="3"/>
        <v>56500</v>
      </c>
      <c r="AG55" s="66">
        <f t="shared" ref="AG55:AH55" si="4">+SUM(AG7:AG54)</f>
        <v>0</v>
      </c>
      <c r="AH55" s="61">
        <f t="shared" si="4"/>
        <v>1709000</v>
      </c>
    </row>
    <row r="56" spans="2:34" ht="15" customHeight="1">
      <c r="B56" s="57" t="s">
        <v>51</v>
      </c>
      <c r="C56" s="60">
        <f>+MAX(C7:C54)*2</f>
        <v>2500</v>
      </c>
      <c r="D56" s="59">
        <f t="shared" ref="D56:AH56" si="5">+MAX(D7:D54)*2</f>
        <v>2500</v>
      </c>
      <c r="E56" s="58">
        <f t="shared" si="5"/>
        <v>2500</v>
      </c>
      <c r="F56" s="58">
        <f t="shared" si="5"/>
        <v>2500</v>
      </c>
      <c r="G56" s="58">
        <f t="shared" si="5"/>
        <v>2500</v>
      </c>
      <c r="H56" s="58">
        <f t="shared" si="5"/>
        <v>2500</v>
      </c>
      <c r="I56" s="58">
        <f t="shared" si="5"/>
        <v>2500</v>
      </c>
      <c r="J56" s="58">
        <f t="shared" si="5"/>
        <v>2500</v>
      </c>
      <c r="K56" s="58">
        <f t="shared" si="5"/>
        <v>2500</v>
      </c>
      <c r="L56" s="58">
        <f t="shared" si="5"/>
        <v>2500</v>
      </c>
      <c r="M56" s="58">
        <f t="shared" si="5"/>
        <v>2500</v>
      </c>
      <c r="N56" s="58">
        <f t="shared" si="5"/>
        <v>2500</v>
      </c>
      <c r="O56" s="58">
        <f t="shared" si="5"/>
        <v>2500</v>
      </c>
      <c r="P56" s="58">
        <f t="shared" si="5"/>
        <v>2500</v>
      </c>
      <c r="Q56" s="58">
        <f t="shared" si="5"/>
        <v>2500</v>
      </c>
      <c r="R56" s="58">
        <f t="shared" si="5"/>
        <v>2500</v>
      </c>
      <c r="S56" s="58">
        <f t="shared" si="5"/>
        <v>2500</v>
      </c>
      <c r="T56" s="58">
        <f t="shared" si="5"/>
        <v>2500</v>
      </c>
      <c r="U56" s="58">
        <f t="shared" si="5"/>
        <v>2500</v>
      </c>
      <c r="V56" s="58">
        <f t="shared" si="5"/>
        <v>2500</v>
      </c>
      <c r="W56" s="58">
        <f t="shared" si="5"/>
        <v>2500</v>
      </c>
      <c r="X56" s="58">
        <f t="shared" si="5"/>
        <v>2500</v>
      </c>
      <c r="Y56" s="58">
        <f t="shared" si="5"/>
        <v>2500</v>
      </c>
      <c r="Z56" s="58">
        <f t="shared" si="5"/>
        <v>2500</v>
      </c>
      <c r="AA56" s="58">
        <f t="shared" si="5"/>
        <v>2500</v>
      </c>
      <c r="AB56" s="58">
        <f t="shared" si="5"/>
        <v>2500</v>
      </c>
      <c r="AC56" s="58">
        <f t="shared" si="5"/>
        <v>2500</v>
      </c>
      <c r="AD56" s="58">
        <f t="shared" si="5"/>
        <v>2500</v>
      </c>
      <c r="AE56" s="58">
        <f t="shared" si="5"/>
        <v>2500</v>
      </c>
      <c r="AF56" s="58">
        <f t="shared" si="5"/>
        <v>2500</v>
      </c>
      <c r="AG56" s="67">
        <f t="shared" si="5"/>
        <v>0</v>
      </c>
      <c r="AH56" s="62">
        <f t="shared" si="5"/>
        <v>75000</v>
      </c>
    </row>
    <row r="57" spans="2:34" ht="15" customHeight="1" thickBot="1">
      <c r="B57" s="56" t="s">
        <v>52</v>
      </c>
      <c r="C57" s="49">
        <f>+MIN(C7:C54)*2</f>
        <v>2000</v>
      </c>
      <c r="D57" s="50">
        <f t="shared" ref="D57:AH57" si="6">+MIN(D7:D54)*2</f>
        <v>2000</v>
      </c>
      <c r="E57" s="51">
        <f t="shared" si="6"/>
        <v>2500</v>
      </c>
      <c r="F57" s="51">
        <f t="shared" si="6"/>
        <v>2000</v>
      </c>
      <c r="G57" s="51">
        <f t="shared" si="6"/>
        <v>2000</v>
      </c>
      <c r="H57" s="51">
        <f t="shared" si="6"/>
        <v>2000</v>
      </c>
      <c r="I57" s="51">
        <f t="shared" si="6"/>
        <v>2000</v>
      </c>
      <c r="J57" s="51">
        <f t="shared" si="6"/>
        <v>2000</v>
      </c>
      <c r="K57" s="51">
        <f t="shared" si="6"/>
        <v>2000</v>
      </c>
      <c r="L57" s="51">
        <f t="shared" si="6"/>
        <v>2500</v>
      </c>
      <c r="M57" s="51">
        <f t="shared" si="6"/>
        <v>2000</v>
      </c>
      <c r="N57" s="51">
        <f t="shared" si="6"/>
        <v>2000</v>
      </c>
      <c r="O57" s="51">
        <f t="shared" si="6"/>
        <v>2000</v>
      </c>
      <c r="P57" s="51">
        <f t="shared" si="6"/>
        <v>2000</v>
      </c>
      <c r="Q57" s="51">
        <f t="shared" si="6"/>
        <v>2000</v>
      </c>
      <c r="R57" s="51">
        <f t="shared" si="6"/>
        <v>2000</v>
      </c>
      <c r="S57" s="51">
        <f t="shared" si="6"/>
        <v>2500</v>
      </c>
      <c r="T57" s="51">
        <f t="shared" si="6"/>
        <v>2000</v>
      </c>
      <c r="U57" s="51">
        <f t="shared" si="6"/>
        <v>2000</v>
      </c>
      <c r="V57" s="51">
        <f t="shared" si="6"/>
        <v>2000</v>
      </c>
      <c r="W57" s="51">
        <f t="shared" si="6"/>
        <v>2000</v>
      </c>
      <c r="X57" s="51">
        <f t="shared" si="6"/>
        <v>2000</v>
      </c>
      <c r="Y57" s="51">
        <f t="shared" si="6"/>
        <v>2000</v>
      </c>
      <c r="Z57" s="51">
        <f t="shared" si="6"/>
        <v>2500</v>
      </c>
      <c r="AA57" s="51">
        <f t="shared" si="6"/>
        <v>2000</v>
      </c>
      <c r="AB57" s="51">
        <f t="shared" si="6"/>
        <v>2000</v>
      </c>
      <c r="AC57" s="51">
        <f t="shared" si="6"/>
        <v>2000</v>
      </c>
      <c r="AD57" s="51">
        <f t="shared" si="6"/>
        <v>2000</v>
      </c>
      <c r="AE57" s="51">
        <f t="shared" si="6"/>
        <v>2000</v>
      </c>
      <c r="AF57" s="51">
        <f t="shared" si="6"/>
        <v>2000</v>
      </c>
      <c r="AG57" s="68">
        <f t="shared" si="6"/>
        <v>0</v>
      </c>
      <c r="AH57" s="63">
        <f t="shared" si="6"/>
        <v>62000</v>
      </c>
    </row>
    <row r="58" spans="2:34" ht="15" customHeight="1">
      <c r="C58" s="20"/>
      <c r="D58" s="21"/>
      <c r="E58" s="22"/>
      <c r="F58" s="22"/>
    </row>
    <row r="59" spans="2:34" ht="15" customHeight="1"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AH59" s="1"/>
    </row>
    <row r="60" spans="2:34" ht="15" customHeight="1"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AH60" s="1"/>
    </row>
    <row r="61" spans="2:34" ht="15" customHeight="1"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AH61" s="1"/>
    </row>
    <row r="62" spans="2:34" ht="15" customHeight="1"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AH62" s="1"/>
    </row>
    <row r="63" spans="2:34" ht="15" customHeight="1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34" ht="13.5" customHeight="1"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</row>
  </sheetData>
  <mergeCells count="2">
    <mergeCell ref="B2:AG2"/>
    <mergeCell ref="AH5:AH6"/>
  </mergeCells>
  <phoneticPr fontId="1"/>
  <conditionalFormatting sqref="C6:AF6">
    <cfRule type="expression" dxfId="18" priority="14">
      <formula>WEEKDAY(C6,1)=7</formula>
    </cfRule>
    <cfRule type="expression" dxfId="17" priority="15">
      <formula>WEEKDAY(C6,1)=1</formula>
    </cfRule>
  </conditionalFormatting>
  <conditionalFormatting sqref="C3">
    <cfRule type="expression" dxfId="16" priority="11">
      <formula>$C$3=""</formula>
    </cfRule>
  </conditionalFormatting>
  <conditionalFormatting sqref="I51:AG54 I7:K50 M7:R50 T7:T50 V7:AG50">
    <cfRule type="cellIs" dxfId="15" priority="10" operator="greaterThan">
      <formula>$C$3/2</formula>
    </cfRule>
  </conditionalFormatting>
  <conditionalFormatting sqref="C7:C54 E7:H54">
    <cfRule type="cellIs" dxfId="14" priority="9" operator="greaterThan">
      <formula>$C$3/2</formula>
    </cfRule>
  </conditionalFormatting>
  <conditionalFormatting sqref="D7:D54">
    <cfRule type="cellIs" dxfId="13" priority="8" operator="greaterThan">
      <formula>$C$3/2</formula>
    </cfRule>
  </conditionalFormatting>
  <conditionalFormatting sqref="AG6">
    <cfRule type="expression" dxfId="12" priority="4">
      <formula>WEEKDAY(AG6,1)=7</formula>
    </cfRule>
    <cfRule type="expression" dxfId="11" priority="5">
      <formula>WEEKDAY(AG6,1)=1</formula>
    </cfRule>
  </conditionalFormatting>
  <conditionalFormatting sqref="L7:L50">
    <cfRule type="cellIs" dxfId="10" priority="3" operator="greaterThan">
      <formula>$C$3/2</formula>
    </cfRule>
  </conditionalFormatting>
  <conditionalFormatting sqref="S7:S50">
    <cfRule type="cellIs" dxfId="9" priority="2" operator="greaterThan">
      <formula>$C$3/2</formula>
    </cfRule>
  </conditionalFormatting>
  <conditionalFormatting sqref="U7:U50">
    <cfRule type="cellIs" dxfId="8" priority="1" operator="greaterThan">
      <formula>$C$3/2</formula>
    </cfRule>
  </conditionalFormatting>
  <printOptions horizontalCentered="1" verticalCentered="1"/>
  <pageMargins left="0.39370078740157483" right="0.39370078740157483" top="0.39370078740157483" bottom="0" header="0.31496062992125984" footer="0.31496062992125984"/>
  <pageSetup paperSize="8" scale="63" orientation="landscape" cellComments="asDisplayed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64"/>
  <sheetViews>
    <sheetView showGridLines="0" topLeftCell="B1" zoomScale="60" zoomScaleNormal="60" workbookViewId="0">
      <selection activeCell="B2" sqref="B2:AG2"/>
    </sheetView>
  </sheetViews>
  <sheetFormatPr defaultRowHeight="14.25"/>
  <cols>
    <col min="1" max="1" width="2.625" style="4" customWidth="1"/>
    <col min="2" max="2" width="12.75" style="1" customWidth="1"/>
    <col min="3" max="34" width="9.5" style="4" customWidth="1"/>
    <col min="35" max="35" width="2.625" style="4" customWidth="1"/>
    <col min="36" max="270" width="9" style="4"/>
    <col min="271" max="271" width="5.625" style="4" customWidth="1"/>
    <col min="272" max="272" width="2.75" style="4" customWidth="1"/>
    <col min="273" max="273" width="6.125" style="4" customWidth="1"/>
    <col min="274" max="287" width="10.625" style="4" customWidth="1"/>
    <col min="288" max="288" width="5.625" style="4" customWidth="1"/>
    <col min="289" max="289" width="2.75" style="4" customWidth="1"/>
    <col min="290" max="290" width="6.125" style="4" customWidth="1"/>
    <col min="291" max="526" width="9" style="4"/>
    <col min="527" max="527" width="5.625" style="4" customWidth="1"/>
    <col min="528" max="528" width="2.75" style="4" customWidth="1"/>
    <col min="529" max="529" width="6.125" style="4" customWidth="1"/>
    <col min="530" max="543" width="10.625" style="4" customWidth="1"/>
    <col min="544" max="544" width="5.625" style="4" customWidth="1"/>
    <col min="545" max="545" width="2.75" style="4" customWidth="1"/>
    <col min="546" max="546" width="6.125" style="4" customWidth="1"/>
    <col min="547" max="782" width="9" style="4"/>
    <col min="783" max="783" width="5.625" style="4" customWidth="1"/>
    <col min="784" max="784" width="2.75" style="4" customWidth="1"/>
    <col min="785" max="785" width="6.125" style="4" customWidth="1"/>
    <col min="786" max="799" width="10.625" style="4" customWidth="1"/>
    <col min="800" max="800" width="5.625" style="4" customWidth="1"/>
    <col min="801" max="801" width="2.75" style="4" customWidth="1"/>
    <col min="802" max="802" width="6.125" style="4" customWidth="1"/>
    <col min="803" max="1038" width="9" style="4"/>
    <col min="1039" max="1039" width="5.625" style="4" customWidth="1"/>
    <col min="1040" max="1040" width="2.75" style="4" customWidth="1"/>
    <col min="1041" max="1041" width="6.125" style="4" customWidth="1"/>
    <col min="1042" max="1055" width="10.625" style="4" customWidth="1"/>
    <col min="1056" max="1056" width="5.625" style="4" customWidth="1"/>
    <col min="1057" max="1057" width="2.75" style="4" customWidth="1"/>
    <col min="1058" max="1058" width="6.125" style="4" customWidth="1"/>
    <col min="1059" max="1294" width="9" style="4"/>
    <col min="1295" max="1295" width="5.625" style="4" customWidth="1"/>
    <col min="1296" max="1296" width="2.75" style="4" customWidth="1"/>
    <col min="1297" max="1297" width="6.125" style="4" customWidth="1"/>
    <col min="1298" max="1311" width="10.625" style="4" customWidth="1"/>
    <col min="1312" max="1312" width="5.625" style="4" customWidth="1"/>
    <col min="1313" max="1313" width="2.75" style="4" customWidth="1"/>
    <col min="1314" max="1314" width="6.125" style="4" customWidth="1"/>
    <col min="1315" max="1550" width="9" style="4"/>
    <col min="1551" max="1551" width="5.625" style="4" customWidth="1"/>
    <col min="1552" max="1552" width="2.75" style="4" customWidth="1"/>
    <col min="1553" max="1553" width="6.125" style="4" customWidth="1"/>
    <col min="1554" max="1567" width="10.625" style="4" customWidth="1"/>
    <col min="1568" max="1568" width="5.625" style="4" customWidth="1"/>
    <col min="1569" max="1569" width="2.75" style="4" customWidth="1"/>
    <col min="1570" max="1570" width="6.125" style="4" customWidth="1"/>
    <col min="1571" max="1806" width="9" style="4"/>
    <col min="1807" max="1807" width="5.625" style="4" customWidth="1"/>
    <col min="1808" max="1808" width="2.75" style="4" customWidth="1"/>
    <col min="1809" max="1809" width="6.125" style="4" customWidth="1"/>
    <col min="1810" max="1823" width="10.625" style="4" customWidth="1"/>
    <col min="1824" max="1824" width="5.625" style="4" customWidth="1"/>
    <col min="1825" max="1825" width="2.75" style="4" customWidth="1"/>
    <col min="1826" max="1826" width="6.125" style="4" customWidth="1"/>
    <col min="1827" max="2062" width="9" style="4"/>
    <col min="2063" max="2063" width="5.625" style="4" customWidth="1"/>
    <col min="2064" max="2064" width="2.75" style="4" customWidth="1"/>
    <col min="2065" max="2065" width="6.125" style="4" customWidth="1"/>
    <col min="2066" max="2079" width="10.625" style="4" customWidth="1"/>
    <col min="2080" max="2080" width="5.625" style="4" customWidth="1"/>
    <col min="2081" max="2081" width="2.75" style="4" customWidth="1"/>
    <col min="2082" max="2082" width="6.125" style="4" customWidth="1"/>
    <col min="2083" max="2318" width="9" style="4"/>
    <col min="2319" max="2319" width="5.625" style="4" customWidth="1"/>
    <col min="2320" max="2320" width="2.75" style="4" customWidth="1"/>
    <col min="2321" max="2321" width="6.125" style="4" customWidth="1"/>
    <col min="2322" max="2335" width="10.625" style="4" customWidth="1"/>
    <col min="2336" max="2336" width="5.625" style="4" customWidth="1"/>
    <col min="2337" max="2337" width="2.75" style="4" customWidth="1"/>
    <col min="2338" max="2338" width="6.125" style="4" customWidth="1"/>
    <col min="2339" max="2574" width="9" style="4"/>
    <col min="2575" max="2575" width="5.625" style="4" customWidth="1"/>
    <col min="2576" max="2576" width="2.75" style="4" customWidth="1"/>
    <col min="2577" max="2577" width="6.125" style="4" customWidth="1"/>
    <col min="2578" max="2591" width="10.625" style="4" customWidth="1"/>
    <col min="2592" max="2592" width="5.625" style="4" customWidth="1"/>
    <col min="2593" max="2593" width="2.75" style="4" customWidth="1"/>
    <col min="2594" max="2594" width="6.125" style="4" customWidth="1"/>
    <col min="2595" max="2830" width="9" style="4"/>
    <col min="2831" max="2831" width="5.625" style="4" customWidth="1"/>
    <col min="2832" max="2832" width="2.75" style="4" customWidth="1"/>
    <col min="2833" max="2833" width="6.125" style="4" customWidth="1"/>
    <col min="2834" max="2847" width="10.625" style="4" customWidth="1"/>
    <col min="2848" max="2848" width="5.625" style="4" customWidth="1"/>
    <col min="2849" max="2849" width="2.75" style="4" customWidth="1"/>
    <col min="2850" max="2850" width="6.125" style="4" customWidth="1"/>
    <col min="2851" max="3086" width="9" style="4"/>
    <col min="3087" max="3087" width="5.625" style="4" customWidth="1"/>
    <col min="3088" max="3088" width="2.75" style="4" customWidth="1"/>
    <col min="3089" max="3089" width="6.125" style="4" customWidth="1"/>
    <col min="3090" max="3103" width="10.625" style="4" customWidth="1"/>
    <col min="3104" max="3104" width="5.625" style="4" customWidth="1"/>
    <col min="3105" max="3105" width="2.75" style="4" customWidth="1"/>
    <col min="3106" max="3106" width="6.125" style="4" customWidth="1"/>
    <col min="3107" max="3342" width="9" style="4"/>
    <col min="3343" max="3343" width="5.625" style="4" customWidth="1"/>
    <col min="3344" max="3344" width="2.75" style="4" customWidth="1"/>
    <col min="3345" max="3345" width="6.125" style="4" customWidth="1"/>
    <col min="3346" max="3359" width="10.625" style="4" customWidth="1"/>
    <col min="3360" max="3360" width="5.625" style="4" customWidth="1"/>
    <col min="3361" max="3361" width="2.75" style="4" customWidth="1"/>
    <col min="3362" max="3362" width="6.125" style="4" customWidth="1"/>
    <col min="3363" max="3598" width="9" style="4"/>
    <col min="3599" max="3599" width="5.625" style="4" customWidth="1"/>
    <col min="3600" max="3600" width="2.75" style="4" customWidth="1"/>
    <col min="3601" max="3601" width="6.125" style="4" customWidth="1"/>
    <col min="3602" max="3615" width="10.625" style="4" customWidth="1"/>
    <col min="3616" max="3616" width="5.625" style="4" customWidth="1"/>
    <col min="3617" max="3617" width="2.75" style="4" customWidth="1"/>
    <col min="3618" max="3618" width="6.125" style="4" customWidth="1"/>
    <col min="3619" max="3854" width="9" style="4"/>
    <col min="3855" max="3855" width="5.625" style="4" customWidth="1"/>
    <col min="3856" max="3856" width="2.75" style="4" customWidth="1"/>
    <col min="3857" max="3857" width="6.125" style="4" customWidth="1"/>
    <col min="3858" max="3871" width="10.625" style="4" customWidth="1"/>
    <col min="3872" max="3872" width="5.625" style="4" customWidth="1"/>
    <col min="3873" max="3873" width="2.75" style="4" customWidth="1"/>
    <col min="3874" max="3874" width="6.125" style="4" customWidth="1"/>
    <col min="3875" max="4110" width="9" style="4"/>
    <col min="4111" max="4111" width="5.625" style="4" customWidth="1"/>
    <col min="4112" max="4112" width="2.75" style="4" customWidth="1"/>
    <col min="4113" max="4113" width="6.125" style="4" customWidth="1"/>
    <col min="4114" max="4127" width="10.625" style="4" customWidth="1"/>
    <col min="4128" max="4128" width="5.625" style="4" customWidth="1"/>
    <col min="4129" max="4129" width="2.75" style="4" customWidth="1"/>
    <col min="4130" max="4130" width="6.125" style="4" customWidth="1"/>
    <col min="4131" max="4366" width="9" style="4"/>
    <col min="4367" max="4367" width="5.625" style="4" customWidth="1"/>
    <col min="4368" max="4368" width="2.75" style="4" customWidth="1"/>
    <col min="4369" max="4369" width="6.125" style="4" customWidth="1"/>
    <col min="4370" max="4383" width="10.625" style="4" customWidth="1"/>
    <col min="4384" max="4384" width="5.625" style="4" customWidth="1"/>
    <col min="4385" max="4385" width="2.75" style="4" customWidth="1"/>
    <col min="4386" max="4386" width="6.125" style="4" customWidth="1"/>
    <col min="4387" max="4622" width="9" style="4"/>
    <col min="4623" max="4623" width="5.625" style="4" customWidth="1"/>
    <col min="4624" max="4624" width="2.75" style="4" customWidth="1"/>
    <col min="4625" max="4625" width="6.125" style="4" customWidth="1"/>
    <col min="4626" max="4639" width="10.625" style="4" customWidth="1"/>
    <col min="4640" max="4640" width="5.625" style="4" customWidth="1"/>
    <col min="4641" max="4641" width="2.75" style="4" customWidth="1"/>
    <col min="4642" max="4642" width="6.125" style="4" customWidth="1"/>
    <col min="4643" max="4878" width="9" style="4"/>
    <col min="4879" max="4879" width="5.625" style="4" customWidth="1"/>
    <col min="4880" max="4880" width="2.75" style="4" customWidth="1"/>
    <col min="4881" max="4881" width="6.125" style="4" customWidth="1"/>
    <col min="4882" max="4895" width="10.625" style="4" customWidth="1"/>
    <col min="4896" max="4896" width="5.625" style="4" customWidth="1"/>
    <col min="4897" max="4897" width="2.75" style="4" customWidth="1"/>
    <col min="4898" max="4898" width="6.125" style="4" customWidth="1"/>
    <col min="4899" max="5134" width="9" style="4"/>
    <col min="5135" max="5135" width="5.625" style="4" customWidth="1"/>
    <col min="5136" max="5136" width="2.75" style="4" customWidth="1"/>
    <col min="5137" max="5137" width="6.125" style="4" customWidth="1"/>
    <col min="5138" max="5151" width="10.625" style="4" customWidth="1"/>
    <col min="5152" max="5152" width="5.625" style="4" customWidth="1"/>
    <col min="5153" max="5153" width="2.75" style="4" customWidth="1"/>
    <col min="5154" max="5154" width="6.125" style="4" customWidth="1"/>
    <col min="5155" max="5390" width="9" style="4"/>
    <col min="5391" max="5391" width="5.625" style="4" customWidth="1"/>
    <col min="5392" max="5392" width="2.75" style="4" customWidth="1"/>
    <col min="5393" max="5393" width="6.125" style="4" customWidth="1"/>
    <col min="5394" max="5407" width="10.625" style="4" customWidth="1"/>
    <col min="5408" max="5408" width="5.625" style="4" customWidth="1"/>
    <col min="5409" max="5409" width="2.75" style="4" customWidth="1"/>
    <col min="5410" max="5410" width="6.125" style="4" customWidth="1"/>
    <col min="5411" max="5646" width="9" style="4"/>
    <col min="5647" max="5647" width="5.625" style="4" customWidth="1"/>
    <col min="5648" max="5648" width="2.75" style="4" customWidth="1"/>
    <col min="5649" max="5649" width="6.125" style="4" customWidth="1"/>
    <col min="5650" max="5663" width="10.625" style="4" customWidth="1"/>
    <col min="5664" max="5664" width="5.625" style="4" customWidth="1"/>
    <col min="5665" max="5665" width="2.75" style="4" customWidth="1"/>
    <col min="5666" max="5666" width="6.125" style="4" customWidth="1"/>
    <col min="5667" max="5902" width="9" style="4"/>
    <col min="5903" max="5903" width="5.625" style="4" customWidth="1"/>
    <col min="5904" max="5904" width="2.75" style="4" customWidth="1"/>
    <col min="5905" max="5905" width="6.125" style="4" customWidth="1"/>
    <col min="5906" max="5919" width="10.625" style="4" customWidth="1"/>
    <col min="5920" max="5920" width="5.625" style="4" customWidth="1"/>
    <col min="5921" max="5921" width="2.75" style="4" customWidth="1"/>
    <col min="5922" max="5922" width="6.125" style="4" customWidth="1"/>
    <col min="5923" max="6158" width="9" style="4"/>
    <col min="6159" max="6159" width="5.625" style="4" customWidth="1"/>
    <col min="6160" max="6160" width="2.75" style="4" customWidth="1"/>
    <col min="6161" max="6161" width="6.125" style="4" customWidth="1"/>
    <col min="6162" max="6175" width="10.625" style="4" customWidth="1"/>
    <col min="6176" max="6176" width="5.625" style="4" customWidth="1"/>
    <col min="6177" max="6177" width="2.75" style="4" customWidth="1"/>
    <col min="6178" max="6178" width="6.125" style="4" customWidth="1"/>
    <col min="6179" max="6414" width="9" style="4"/>
    <col min="6415" max="6415" width="5.625" style="4" customWidth="1"/>
    <col min="6416" max="6416" width="2.75" style="4" customWidth="1"/>
    <col min="6417" max="6417" width="6.125" style="4" customWidth="1"/>
    <col min="6418" max="6431" width="10.625" style="4" customWidth="1"/>
    <col min="6432" max="6432" width="5.625" style="4" customWidth="1"/>
    <col min="6433" max="6433" width="2.75" style="4" customWidth="1"/>
    <col min="6434" max="6434" width="6.125" style="4" customWidth="1"/>
    <col min="6435" max="6670" width="9" style="4"/>
    <col min="6671" max="6671" width="5.625" style="4" customWidth="1"/>
    <col min="6672" max="6672" width="2.75" style="4" customWidth="1"/>
    <col min="6673" max="6673" width="6.125" style="4" customWidth="1"/>
    <col min="6674" max="6687" width="10.625" style="4" customWidth="1"/>
    <col min="6688" max="6688" width="5.625" style="4" customWidth="1"/>
    <col min="6689" max="6689" width="2.75" style="4" customWidth="1"/>
    <col min="6690" max="6690" width="6.125" style="4" customWidth="1"/>
    <col min="6691" max="6926" width="9" style="4"/>
    <col min="6927" max="6927" width="5.625" style="4" customWidth="1"/>
    <col min="6928" max="6928" width="2.75" style="4" customWidth="1"/>
    <col min="6929" max="6929" width="6.125" style="4" customWidth="1"/>
    <col min="6930" max="6943" width="10.625" style="4" customWidth="1"/>
    <col min="6944" max="6944" width="5.625" style="4" customWidth="1"/>
    <col min="6945" max="6945" width="2.75" style="4" customWidth="1"/>
    <col min="6946" max="6946" width="6.125" style="4" customWidth="1"/>
    <col min="6947" max="7182" width="9" style="4"/>
    <col min="7183" max="7183" width="5.625" style="4" customWidth="1"/>
    <col min="7184" max="7184" width="2.75" style="4" customWidth="1"/>
    <col min="7185" max="7185" width="6.125" style="4" customWidth="1"/>
    <col min="7186" max="7199" width="10.625" style="4" customWidth="1"/>
    <col min="7200" max="7200" width="5.625" style="4" customWidth="1"/>
    <col min="7201" max="7201" width="2.75" style="4" customWidth="1"/>
    <col min="7202" max="7202" width="6.125" style="4" customWidth="1"/>
    <col min="7203" max="7438" width="9" style="4"/>
    <col min="7439" max="7439" width="5.625" style="4" customWidth="1"/>
    <col min="7440" max="7440" width="2.75" style="4" customWidth="1"/>
    <col min="7441" max="7441" width="6.125" style="4" customWidth="1"/>
    <col min="7442" max="7455" width="10.625" style="4" customWidth="1"/>
    <col min="7456" max="7456" width="5.625" style="4" customWidth="1"/>
    <col min="7457" max="7457" width="2.75" style="4" customWidth="1"/>
    <col min="7458" max="7458" width="6.125" style="4" customWidth="1"/>
    <col min="7459" max="7694" width="9" style="4"/>
    <col min="7695" max="7695" width="5.625" style="4" customWidth="1"/>
    <col min="7696" max="7696" width="2.75" style="4" customWidth="1"/>
    <col min="7697" max="7697" width="6.125" style="4" customWidth="1"/>
    <col min="7698" max="7711" width="10.625" style="4" customWidth="1"/>
    <col min="7712" max="7712" width="5.625" style="4" customWidth="1"/>
    <col min="7713" max="7713" width="2.75" style="4" customWidth="1"/>
    <col min="7714" max="7714" width="6.125" style="4" customWidth="1"/>
    <col min="7715" max="7950" width="9" style="4"/>
    <col min="7951" max="7951" width="5.625" style="4" customWidth="1"/>
    <col min="7952" max="7952" width="2.75" style="4" customWidth="1"/>
    <col min="7953" max="7953" width="6.125" style="4" customWidth="1"/>
    <col min="7954" max="7967" width="10.625" style="4" customWidth="1"/>
    <col min="7968" max="7968" width="5.625" style="4" customWidth="1"/>
    <col min="7969" max="7969" width="2.75" style="4" customWidth="1"/>
    <col min="7970" max="7970" width="6.125" style="4" customWidth="1"/>
    <col min="7971" max="8206" width="9" style="4"/>
    <col min="8207" max="8207" width="5.625" style="4" customWidth="1"/>
    <col min="8208" max="8208" width="2.75" style="4" customWidth="1"/>
    <col min="8209" max="8209" width="6.125" style="4" customWidth="1"/>
    <col min="8210" max="8223" width="10.625" style="4" customWidth="1"/>
    <col min="8224" max="8224" width="5.625" style="4" customWidth="1"/>
    <col min="8225" max="8225" width="2.75" style="4" customWidth="1"/>
    <col min="8226" max="8226" width="6.125" style="4" customWidth="1"/>
    <col min="8227" max="8462" width="9" style="4"/>
    <col min="8463" max="8463" width="5.625" style="4" customWidth="1"/>
    <col min="8464" max="8464" width="2.75" style="4" customWidth="1"/>
    <col min="8465" max="8465" width="6.125" style="4" customWidth="1"/>
    <col min="8466" max="8479" width="10.625" style="4" customWidth="1"/>
    <col min="8480" max="8480" width="5.625" style="4" customWidth="1"/>
    <col min="8481" max="8481" width="2.75" style="4" customWidth="1"/>
    <col min="8482" max="8482" width="6.125" style="4" customWidth="1"/>
    <col min="8483" max="8718" width="9" style="4"/>
    <col min="8719" max="8719" width="5.625" style="4" customWidth="1"/>
    <col min="8720" max="8720" width="2.75" style="4" customWidth="1"/>
    <col min="8721" max="8721" width="6.125" style="4" customWidth="1"/>
    <col min="8722" max="8735" width="10.625" style="4" customWidth="1"/>
    <col min="8736" max="8736" width="5.625" style="4" customWidth="1"/>
    <col min="8737" max="8737" width="2.75" style="4" customWidth="1"/>
    <col min="8738" max="8738" width="6.125" style="4" customWidth="1"/>
    <col min="8739" max="8974" width="9" style="4"/>
    <col min="8975" max="8975" width="5.625" style="4" customWidth="1"/>
    <col min="8976" max="8976" width="2.75" style="4" customWidth="1"/>
    <col min="8977" max="8977" width="6.125" style="4" customWidth="1"/>
    <col min="8978" max="8991" width="10.625" style="4" customWidth="1"/>
    <col min="8992" max="8992" width="5.625" style="4" customWidth="1"/>
    <col min="8993" max="8993" width="2.75" style="4" customWidth="1"/>
    <col min="8994" max="8994" width="6.125" style="4" customWidth="1"/>
    <col min="8995" max="9230" width="9" style="4"/>
    <col min="9231" max="9231" width="5.625" style="4" customWidth="1"/>
    <col min="9232" max="9232" width="2.75" style="4" customWidth="1"/>
    <col min="9233" max="9233" width="6.125" style="4" customWidth="1"/>
    <col min="9234" max="9247" width="10.625" style="4" customWidth="1"/>
    <col min="9248" max="9248" width="5.625" style="4" customWidth="1"/>
    <col min="9249" max="9249" width="2.75" style="4" customWidth="1"/>
    <col min="9250" max="9250" width="6.125" style="4" customWidth="1"/>
    <col min="9251" max="9486" width="9" style="4"/>
    <col min="9487" max="9487" width="5.625" style="4" customWidth="1"/>
    <col min="9488" max="9488" width="2.75" style="4" customWidth="1"/>
    <col min="9489" max="9489" width="6.125" style="4" customWidth="1"/>
    <col min="9490" max="9503" width="10.625" style="4" customWidth="1"/>
    <col min="9504" max="9504" width="5.625" style="4" customWidth="1"/>
    <col min="9505" max="9505" width="2.75" style="4" customWidth="1"/>
    <col min="9506" max="9506" width="6.125" style="4" customWidth="1"/>
    <col min="9507" max="9742" width="9" style="4"/>
    <col min="9743" max="9743" width="5.625" style="4" customWidth="1"/>
    <col min="9744" max="9744" width="2.75" style="4" customWidth="1"/>
    <col min="9745" max="9745" width="6.125" style="4" customWidth="1"/>
    <col min="9746" max="9759" width="10.625" style="4" customWidth="1"/>
    <col min="9760" max="9760" width="5.625" style="4" customWidth="1"/>
    <col min="9761" max="9761" width="2.75" style="4" customWidth="1"/>
    <col min="9762" max="9762" width="6.125" style="4" customWidth="1"/>
    <col min="9763" max="9998" width="9" style="4"/>
    <col min="9999" max="9999" width="5.625" style="4" customWidth="1"/>
    <col min="10000" max="10000" width="2.75" style="4" customWidth="1"/>
    <col min="10001" max="10001" width="6.125" style="4" customWidth="1"/>
    <col min="10002" max="10015" width="10.625" style="4" customWidth="1"/>
    <col min="10016" max="10016" width="5.625" style="4" customWidth="1"/>
    <col min="10017" max="10017" width="2.75" style="4" customWidth="1"/>
    <col min="10018" max="10018" width="6.125" style="4" customWidth="1"/>
    <col min="10019" max="10254" width="9" style="4"/>
    <col min="10255" max="10255" width="5.625" style="4" customWidth="1"/>
    <col min="10256" max="10256" width="2.75" style="4" customWidth="1"/>
    <col min="10257" max="10257" width="6.125" style="4" customWidth="1"/>
    <col min="10258" max="10271" width="10.625" style="4" customWidth="1"/>
    <col min="10272" max="10272" width="5.625" style="4" customWidth="1"/>
    <col min="10273" max="10273" width="2.75" style="4" customWidth="1"/>
    <col min="10274" max="10274" width="6.125" style="4" customWidth="1"/>
    <col min="10275" max="10510" width="9" style="4"/>
    <col min="10511" max="10511" width="5.625" style="4" customWidth="1"/>
    <col min="10512" max="10512" width="2.75" style="4" customWidth="1"/>
    <col min="10513" max="10513" width="6.125" style="4" customWidth="1"/>
    <col min="10514" max="10527" width="10.625" style="4" customWidth="1"/>
    <col min="10528" max="10528" width="5.625" style="4" customWidth="1"/>
    <col min="10529" max="10529" width="2.75" style="4" customWidth="1"/>
    <col min="10530" max="10530" width="6.125" style="4" customWidth="1"/>
    <col min="10531" max="10766" width="9" style="4"/>
    <col min="10767" max="10767" width="5.625" style="4" customWidth="1"/>
    <col min="10768" max="10768" width="2.75" style="4" customWidth="1"/>
    <col min="10769" max="10769" width="6.125" style="4" customWidth="1"/>
    <col min="10770" max="10783" width="10.625" style="4" customWidth="1"/>
    <col min="10784" max="10784" width="5.625" style="4" customWidth="1"/>
    <col min="10785" max="10785" width="2.75" style="4" customWidth="1"/>
    <col min="10786" max="10786" width="6.125" style="4" customWidth="1"/>
    <col min="10787" max="11022" width="9" style="4"/>
    <col min="11023" max="11023" width="5.625" style="4" customWidth="1"/>
    <col min="11024" max="11024" width="2.75" style="4" customWidth="1"/>
    <col min="11025" max="11025" width="6.125" style="4" customWidth="1"/>
    <col min="11026" max="11039" width="10.625" style="4" customWidth="1"/>
    <col min="11040" max="11040" width="5.625" style="4" customWidth="1"/>
    <col min="11041" max="11041" width="2.75" style="4" customWidth="1"/>
    <col min="11042" max="11042" width="6.125" style="4" customWidth="1"/>
    <col min="11043" max="11278" width="9" style="4"/>
    <col min="11279" max="11279" width="5.625" style="4" customWidth="1"/>
    <col min="11280" max="11280" width="2.75" style="4" customWidth="1"/>
    <col min="11281" max="11281" width="6.125" style="4" customWidth="1"/>
    <col min="11282" max="11295" width="10.625" style="4" customWidth="1"/>
    <col min="11296" max="11296" width="5.625" style="4" customWidth="1"/>
    <col min="11297" max="11297" width="2.75" style="4" customWidth="1"/>
    <col min="11298" max="11298" width="6.125" style="4" customWidth="1"/>
    <col min="11299" max="11534" width="9" style="4"/>
    <col min="11535" max="11535" width="5.625" style="4" customWidth="1"/>
    <col min="11536" max="11536" width="2.75" style="4" customWidth="1"/>
    <col min="11537" max="11537" width="6.125" style="4" customWidth="1"/>
    <col min="11538" max="11551" width="10.625" style="4" customWidth="1"/>
    <col min="11552" max="11552" width="5.625" style="4" customWidth="1"/>
    <col min="11553" max="11553" width="2.75" style="4" customWidth="1"/>
    <col min="11554" max="11554" width="6.125" style="4" customWidth="1"/>
    <col min="11555" max="11790" width="9" style="4"/>
    <col min="11791" max="11791" width="5.625" style="4" customWidth="1"/>
    <col min="11792" max="11792" width="2.75" style="4" customWidth="1"/>
    <col min="11793" max="11793" width="6.125" style="4" customWidth="1"/>
    <col min="11794" max="11807" width="10.625" style="4" customWidth="1"/>
    <col min="11808" max="11808" width="5.625" style="4" customWidth="1"/>
    <col min="11809" max="11809" width="2.75" style="4" customWidth="1"/>
    <col min="11810" max="11810" width="6.125" style="4" customWidth="1"/>
    <col min="11811" max="12046" width="9" style="4"/>
    <col min="12047" max="12047" width="5.625" style="4" customWidth="1"/>
    <col min="12048" max="12048" width="2.75" style="4" customWidth="1"/>
    <col min="12049" max="12049" width="6.125" style="4" customWidth="1"/>
    <col min="12050" max="12063" width="10.625" style="4" customWidth="1"/>
    <col min="12064" max="12064" width="5.625" style="4" customWidth="1"/>
    <col min="12065" max="12065" width="2.75" style="4" customWidth="1"/>
    <col min="12066" max="12066" width="6.125" style="4" customWidth="1"/>
    <col min="12067" max="12302" width="9" style="4"/>
    <col min="12303" max="12303" width="5.625" style="4" customWidth="1"/>
    <col min="12304" max="12304" width="2.75" style="4" customWidth="1"/>
    <col min="12305" max="12305" width="6.125" style="4" customWidth="1"/>
    <col min="12306" max="12319" width="10.625" style="4" customWidth="1"/>
    <col min="12320" max="12320" width="5.625" style="4" customWidth="1"/>
    <col min="12321" max="12321" width="2.75" style="4" customWidth="1"/>
    <col min="12322" max="12322" width="6.125" style="4" customWidth="1"/>
    <col min="12323" max="12558" width="9" style="4"/>
    <col min="12559" max="12559" width="5.625" style="4" customWidth="1"/>
    <col min="12560" max="12560" width="2.75" style="4" customWidth="1"/>
    <col min="12561" max="12561" width="6.125" style="4" customWidth="1"/>
    <col min="12562" max="12575" width="10.625" style="4" customWidth="1"/>
    <col min="12576" max="12576" width="5.625" style="4" customWidth="1"/>
    <col min="12577" max="12577" width="2.75" style="4" customWidth="1"/>
    <col min="12578" max="12578" width="6.125" style="4" customWidth="1"/>
    <col min="12579" max="12814" width="9" style="4"/>
    <col min="12815" max="12815" width="5.625" style="4" customWidth="1"/>
    <col min="12816" max="12816" width="2.75" style="4" customWidth="1"/>
    <col min="12817" max="12817" width="6.125" style="4" customWidth="1"/>
    <col min="12818" max="12831" width="10.625" style="4" customWidth="1"/>
    <col min="12832" max="12832" width="5.625" style="4" customWidth="1"/>
    <col min="12833" max="12833" width="2.75" style="4" customWidth="1"/>
    <col min="12834" max="12834" width="6.125" style="4" customWidth="1"/>
    <col min="12835" max="13070" width="9" style="4"/>
    <col min="13071" max="13071" width="5.625" style="4" customWidth="1"/>
    <col min="13072" max="13072" width="2.75" style="4" customWidth="1"/>
    <col min="13073" max="13073" width="6.125" style="4" customWidth="1"/>
    <col min="13074" max="13087" width="10.625" style="4" customWidth="1"/>
    <col min="13088" max="13088" width="5.625" style="4" customWidth="1"/>
    <col min="13089" max="13089" width="2.75" style="4" customWidth="1"/>
    <col min="13090" max="13090" width="6.125" style="4" customWidth="1"/>
    <col min="13091" max="13326" width="9" style="4"/>
    <col min="13327" max="13327" width="5.625" style="4" customWidth="1"/>
    <col min="13328" max="13328" width="2.75" style="4" customWidth="1"/>
    <col min="13329" max="13329" width="6.125" style="4" customWidth="1"/>
    <col min="13330" max="13343" width="10.625" style="4" customWidth="1"/>
    <col min="13344" max="13344" width="5.625" style="4" customWidth="1"/>
    <col min="13345" max="13345" width="2.75" style="4" customWidth="1"/>
    <col min="13346" max="13346" width="6.125" style="4" customWidth="1"/>
    <col min="13347" max="13582" width="9" style="4"/>
    <col min="13583" max="13583" width="5.625" style="4" customWidth="1"/>
    <col min="13584" max="13584" width="2.75" style="4" customWidth="1"/>
    <col min="13585" max="13585" width="6.125" style="4" customWidth="1"/>
    <col min="13586" max="13599" width="10.625" style="4" customWidth="1"/>
    <col min="13600" max="13600" width="5.625" style="4" customWidth="1"/>
    <col min="13601" max="13601" width="2.75" style="4" customWidth="1"/>
    <col min="13602" max="13602" width="6.125" style="4" customWidth="1"/>
    <col min="13603" max="13838" width="9" style="4"/>
    <col min="13839" max="13839" width="5.625" style="4" customWidth="1"/>
    <col min="13840" max="13840" width="2.75" style="4" customWidth="1"/>
    <col min="13841" max="13841" width="6.125" style="4" customWidth="1"/>
    <col min="13842" max="13855" width="10.625" style="4" customWidth="1"/>
    <col min="13856" max="13856" width="5.625" style="4" customWidth="1"/>
    <col min="13857" max="13857" width="2.75" style="4" customWidth="1"/>
    <col min="13858" max="13858" width="6.125" style="4" customWidth="1"/>
    <col min="13859" max="14094" width="9" style="4"/>
    <col min="14095" max="14095" width="5.625" style="4" customWidth="1"/>
    <col min="14096" max="14096" width="2.75" style="4" customWidth="1"/>
    <col min="14097" max="14097" width="6.125" style="4" customWidth="1"/>
    <col min="14098" max="14111" width="10.625" style="4" customWidth="1"/>
    <col min="14112" max="14112" width="5.625" style="4" customWidth="1"/>
    <col min="14113" max="14113" width="2.75" style="4" customWidth="1"/>
    <col min="14114" max="14114" width="6.125" style="4" customWidth="1"/>
    <col min="14115" max="14350" width="9" style="4"/>
    <col min="14351" max="14351" width="5.625" style="4" customWidth="1"/>
    <col min="14352" max="14352" width="2.75" style="4" customWidth="1"/>
    <col min="14353" max="14353" width="6.125" style="4" customWidth="1"/>
    <col min="14354" max="14367" width="10.625" style="4" customWidth="1"/>
    <col min="14368" max="14368" width="5.625" style="4" customWidth="1"/>
    <col min="14369" max="14369" width="2.75" style="4" customWidth="1"/>
    <col min="14370" max="14370" width="6.125" style="4" customWidth="1"/>
    <col min="14371" max="14606" width="9" style="4"/>
    <col min="14607" max="14607" width="5.625" style="4" customWidth="1"/>
    <col min="14608" max="14608" width="2.75" style="4" customWidth="1"/>
    <col min="14609" max="14609" width="6.125" style="4" customWidth="1"/>
    <col min="14610" max="14623" width="10.625" style="4" customWidth="1"/>
    <col min="14624" max="14624" width="5.625" style="4" customWidth="1"/>
    <col min="14625" max="14625" width="2.75" style="4" customWidth="1"/>
    <col min="14626" max="14626" width="6.125" style="4" customWidth="1"/>
    <col min="14627" max="14862" width="9" style="4"/>
    <col min="14863" max="14863" width="5.625" style="4" customWidth="1"/>
    <col min="14864" max="14864" width="2.75" style="4" customWidth="1"/>
    <col min="14865" max="14865" width="6.125" style="4" customWidth="1"/>
    <col min="14866" max="14879" width="10.625" style="4" customWidth="1"/>
    <col min="14880" max="14880" width="5.625" style="4" customWidth="1"/>
    <col min="14881" max="14881" width="2.75" style="4" customWidth="1"/>
    <col min="14882" max="14882" width="6.125" style="4" customWidth="1"/>
    <col min="14883" max="15118" width="9" style="4"/>
    <col min="15119" max="15119" width="5.625" style="4" customWidth="1"/>
    <col min="15120" max="15120" width="2.75" style="4" customWidth="1"/>
    <col min="15121" max="15121" width="6.125" style="4" customWidth="1"/>
    <col min="15122" max="15135" width="10.625" style="4" customWidth="1"/>
    <col min="15136" max="15136" width="5.625" style="4" customWidth="1"/>
    <col min="15137" max="15137" width="2.75" style="4" customWidth="1"/>
    <col min="15138" max="15138" width="6.125" style="4" customWidth="1"/>
    <col min="15139" max="15374" width="9" style="4"/>
    <col min="15375" max="15375" width="5.625" style="4" customWidth="1"/>
    <col min="15376" max="15376" width="2.75" style="4" customWidth="1"/>
    <col min="15377" max="15377" width="6.125" style="4" customWidth="1"/>
    <col min="15378" max="15391" width="10.625" style="4" customWidth="1"/>
    <col min="15392" max="15392" width="5.625" style="4" customWidth="1"/>
    <col min="15393" max="15393" width="2.75" style="4" customWidth="1"/>
    <col min="15394" max="15394" width="6.125" style="4" customWidth="1"/>
    <col min="15395" max="15630" width="9" style="4"/>
    <col min="15631" max="15631" width="5.625" style="4" customWidth="1"/>
    <col min="15632" max="15632" width="2.75" style="4" customWidth="1"/>
    <col min="15633" max="15633" width="6.125" style="4" customWidth="1"/>
    <col min="15634" max="15647" width="10.625" style="4" customWidth="1"/>
    <col min="15648" max="15648" width="5.625" style="4" customWidth="1"/>
    <col min="15649" max="15649" width="2.75" style="4" customWidth="1"/>
    <col min="15650" max="15650" width="6.125" style="4" customWidth="1"/>
    <col min="15651" max="15886" width="9" style="4"/>
    <col min="15887" max="15887" width="5.625" style="4" customWidth="1"/>
    <col min="15888" max="15888" width="2.75" style="4" customWidth="1"/>
    <col min="15889" max="15889" width="6.125" style="4" customWidth="1"/>
    <col min="15890" max="15903" width="10.625" style="4" customWidth="1"/>
    <col min="15904" max="15904" width="5.625" style="4" customWidth="1"/>
    <col min="15905" max="15905" width="2.75" style="4" customWidth="1"/>
    <col min="15906" max="15906" width="6.125" style="4" customWidth="1"/>
    <col min="15907" max="16142" width="9" style="4"/>
    <col min="16143" max="16143" width="5.625" style="4" customWidth="1"/>
    <col min="16144" max="16144" width="2.75" style="4" customWidth="1"/>
    <col min="16145" max="16145" width="6.125" style="4" customWidth="1"/>
    <col min="16146" max="16159" width="10.625" style="4" customWidth="1"/>
    <col min="16160" max="16160" width="5.625" style="4" customWidth="1"/>
    <col min="16161" max="16161" width="2.75" style="4" customWidth="1"/>
    <col min="16162" max="16162" width="6.125" style="4" customWidth="1"/>
    <col min="16163" max="16384" width="9" style="4"/>
  </cols>
  <sheetData>
    <row r="1" spans="2:34" ht="15" customHeight="1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3"/>
      <c r="AG1" s="5"/>
      <c r="AH1" s="5"/>
    </row>
    <row r="2" spans="2:34" ht="19.5">
      <c r="B2" s="80" t="s">
        <v>55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78"/>
    </row>
    <row r="3" spans="2:34" ht="15" customHeight="1">
      <c r="B3" s="70" t="s">
        <v>54</v>
      </c>
      <c r="C3" s="71">
        <v>5000</v>
      </c>
      <c r="D3" s="6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Z3" s="78"/>
      <c r="AA3" s="78"/>
      <c r="AB3" s="78"/>
      <c r="AC3" s="78"/>
      <c r="AD3" s="78"/>
      <c r="AE3" s="78"/>
      <c r="AF3" s="8"/>
      <c r="AG3" s="8"/>
      <c r="AH3" s="8"/>
    </row>
    <row r="4" spans="2:34" ht="15" customHeight="1" thickBot="1">
      <c r="B4" s="9" t="s">
        <v>1</v>
      </c>
      <c r="C4" s="9"/>
      <c r="D4" s="10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11"/>
      <c r="AH4" s="11" t="s">
        <v>50</v>
      </c>
    </row>
    <row r="5" spans="2:34" ht="15" customHeight="1">
      <c r="B5" s="12"/>
      <c r="C5" s="23">
        <v>45231</v>
      </c>
      <c r="D5" s="24">
        <f>+IFERROR(IF(MONTH(C5+1)&lt;&gt;MONTH($C$5)+1,C5+1,""),"")</f>
        <v>45232</v>
      </c>
      <c r="E5" s="24">
        <f t="shared" ref="E5:AG5" si="0">+IFERROR(IF(MONTH(D5+1)&lt;&gt;MONTH($C$5)+1,D5+1,""),"")</f>
        <v>45233</v>
      </c>
      <c r="F5" s="24">
        <f t="shared" si="0"/>
        <v>45234</v>
      </c>
      <c r="G5" s="24">
        <f t="shared" si="0"/>
        <v>45235</v>
      </c>
      <c r="H5" s="24">
        <f t="shared" si="0"/>
        <v>45236</v>
      </c>
      <c r="I5" s="24">
        <f t="shared" si="0"/>
        <v>45237</v>
      </c>
      <c r="J5" s="24">
        <f t="shared" si="0"/>
        <v>45238</v>
      </c>
      <c r="K5" s="24">
        <f t="shared" si="0"/>
        <v>45239</v>
      </c>
      <c r="L5" s="24">
        <f t="shared" si="0"/>
        <v>45240</v>
      </c>
      <c r="M5" s="24">
        <f t="shared" si="0"/>
        <v>45241</v>
      </c>
      <c r="N5" s="24">
        <f t="shared" si="0"/>
        <v>45242</v>
      </c>
      <c r="O5" s="24">
        <f t="shared" si="0"/>
        <v>45243</v>
      </c>
      <c r="P5" s="24">
        <f t="shared" si="0"/>
        <v>45244</v>
      </c>
      <c r="Q5" s="24">
        <f t="shared" si="0"/>
        <v>45245</v>
      </c>
      <c r="R5" s="24">
        <f t="shared" si="0"/>
        <v>45246</v>
      </c>
      <c r="S5" s="24">
        <f t="shared" si="0"/>
        <v>45247</v>
      </c>
      <c r="T5" s="24">
        <f t="shared" si="0"/>
        <v>45248</v>
      </c>
      <c r="U5" s="24">
        <f t="shared" si="0"/>
        <v>45249</v>
      </c>
      <c r="V5" s="24">
        <f t="shared" si="0"/>
        <v>45250</v>
      </c>
      <c r="W5" s="24">
        <f t="shared" si="0"/>
        <v>45251</v>
      </c>
      <c r="X5" s="24">
        <f t="shared" si="0"/>
        <v>45252</v>
      </c>
      <c r="Y5" s="24">
        <f t="shared" si="0"/>
        <v>45253</v>
      </c>
      <c r="Z5" s="24">
        <f t="shared" si="0"/>
        <v>45254</v>
      </c>
      <c r="AA5" s="24">
        <f t="shared" si="0"/>
        <v>45255</v>
      </c>
      <c r="AB5" s="24">
        <f t="shared" si="0"/>
        <v>45256</v>
      </c>
      <c r="AC5" s="24">
        <f t="shared" si="0"/>
        <v>45257</v>
      </c>
      <c r="AD5" s="24">
        <f t="shared" si="0"/>
        <v>45258</v>
      </c>
      <c r="AE5" s="24">
        <f t="shared" si="0"/>
        <v>45259</v>
      </c>
      <c r="AF5" s="24">
        <f t="shared" si="0"/>
        <v>45260</v>
      </c>
      <c r="AG5" s="64" t="str">
        <f t="shared" si="0"/>
        <v/>
      </c>
      <c r="AH5" s="81" t="s">
        <v>53</v>
      </c>
    </row>
    <row r="6" spans="2:34" ht="15" customHeight="1" thickBot="1">
      <c r="B6" s="13"/>
      <c r="C6" s="52">
        <f>+C5</f>
        <v>45231</v>
      </c>
      <c r="D6" s="25">
        <f>+D5</f>
        <v>45232</v>
      </c>
      <c r="E6" s="25">
        <f t="shared" ref="E6:AG6" si="1">+E5</f>
        <v>45233</v>
      </c>
      <c r="F6" s="25">
        <f t="shared" si="1"/>
        <v>45234</v>
      </c>
      <c r="G6" s="25">
        <f t="shared" si="1"/>
        <v>45235</v>
      </c>
      <c r="H6" s="25">
        <f t="shared" si="1"/>
        <v>45236</v>
      </c>
      <c r="I6" s="25">
        <f t="shared" si="1"/>
        <v>45237</v>
      </c>
      <c r="J6" s="25">
        <f t="shared" si="1"/>
        <v>45238</v>
      </c>
      <c r="K6" s="25">
        <f t="shared" si="1"/>
        <v>45239</v>
      </c>
      <c r="L6" s="25">
        <f t="shared" si="1"/>
        <v>45240</v>
      </c>
      <c r="M6" s="25">
        <f t="shared" si="1"/>
        <v>45241</v>
      </c>
      <c r="N6" s="25">
        <f t="shared" si="1"/>
        <v>45242</v>
      </c>
      <c r="O6" s="25">
        <f t="shared" si="1"/>
        <v>45243</v>
      </c>
      <c r="P6" s="25">
        <f t="shared" si="1"/>
        <v>45244</v>
      </c>
      <c r="Q6" s="25">
        <f t="shared" si="1"/>
        <v>45245</v>
      </c>
      <c r="R6" s="25">
        <f t="shared" si="1"/>
        <v>45246</v>
      </c>
      <c r="S6" s="25">
        <f t="shared" si="1"/>
        <v>45247</v>
      </c>
      <c r="T6" s="25">
        <f t="shared" si="1"/>
        <v>45248</v>
      </c>
      <c r="U6" s="25">
        <f t="shared" si="1"/>
        <v>45249</v>
      </c>
      <c r="V6" s="25">
        <f t="shared" si="1"/>
        <v>45250</v>
      </c>
      <c r="W6" s="25">
        <f t="shared" si="1"/>
        <v>45251</v>
      </c>
      <c r="X6" s="25">
        <f t="shared" si="1"/>
        <v>45252</v>
      </c>
      <c r="Y6" s="25">
        <f t="shared" si="1"/>
        <v>45253</v>
      </c>
      <c r="Z6" s="25">
        <f t="shared" si="1"/>
        <v>45254</v>
      </c>
      <c r="AA6" s="25">
        <f t="shared" si="1"/>
        <v>45255</v>
      </c>
      <c r="AB6" s="25">
        <f t="shared" si="1"/>
        <v>45256</v>
      </c>
      <c r="AC6" s="25">
        <f t="shared" si="1"/>
        <v>45257</v>
      </c>
      <c r="AD6" s="25">
        <f t="shared" si="1"/>
        <v>45258</v>
      </c>
      <c r="AE6" s="25">
        <f t="shared" si="1"/>
        <v>45259</v>
      </c>
      <c r="AF6" s="25">
        <f t="shared" si="1"/>
        <v>45260</v>
      </c>
      <c r="AG6" s="65" t="str">
        <f t="shared" si="1"/>
        <v/>
      </c>
      <c r="AH6" s="82"/>
    </row>
    <row r="7" spans="2:34" ht="12" customHeight="1" thickTop="1">
      <c r="B7" s="14" t="s">
        <v>2</v>
      </c>
      <c r="C7" s="26">
        <v>1250</v>
      </c>
      <c r="D7" s="28">
        <v>1250</v>
      </c>
      <c r="E7" s="28">
        <v>1250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0</v>
      </c>
      <c r="U7" s="28">
        <v>0</v>
      </c>
      <c r="V7" s="28">
        <v>0</v>
      </c>
      <c r="W7" s="28">
        <v>0</v>
      </c>
      <c r="X7" s="28">
        <v>0</v>
      </c>
      <c r="Y7" s="28">
        <v>0</v>
      </c>
      <c r="Z7" s="28">
        <v>0</v>
      </c>
      <c r="AA7" s="28">
        <v>0</v>
      </c>
      <c r="AB7" s="28">
        <v>1250</v>
      </c>
      <c r="AC7" s="28">
        <v>1250</v>
      </c>
      <c r="AD7" s="28">
        <v>1250</v>
      </c>
      <c r="AE7" s="28">
        <v>1250</v>
      </c>
      <c r="AF7" s="28">
        <v>1250</v>
      </c>
      <c r="AG7" s="27"/>
      <c r="AH7" s="72">
        <f>SUM(C7:AG7)</f>
        <v>10000</v>
      </c>
    </row>
    <row r="8" spans="2:34" ht="12" customHeight="1">
      <c r="B8" s="15" t="s">
        <v>3</v>
      </c>
      <c r="C8" s="29">
        <v>1250</v>
      </c>
      <c r="D8" s="33">
        <v>1250</v>
      </c>
      <c r="E8" s="31">
        <v>1250</v>
      </c>
      <c r="F8" s="33">
        <v>0</v>
      </c>
      <c r="G8" s="33">
        <v>0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  <c r="M8" s="33">
        <v>0</v>
      </c>
      <c r="N8" s="33">
        <v>0</v>
      </c>
      <c r="O8" s="33">
        <v>0</v>
      </c>
      <c r="P8" s="33">
        <v>0</v>
      </c>
      <c r="Q8" s="33">
        <v>0</v>
      </c>
      <c r="R8" s="33">
        <v>0</v>
      </c>
      <c r="S8" s="33">
        <v>0</v>
      </c>
      <c r="T8" s="33">
        <v>0</v>
      </c>
      <c r="U8" s="33">
        <v>0</v>
      </c>
      <c r="V8" s="33">
        <v>0</v>
      </c>
      <c r="W8" s="33">
        <v>0</v>
      </c>
      <c r="X8" s="33">
        <v>0</v>
      </c>
      <c r="Y8" s="33">
        <v>0</v>
      </c>
      <c r="Z8" s="33">
        <v>0</v>
      </c>
      <c r="AA8" s="33">
        <v>0</v>
      </c>
      <c r="AB8" s="33">
        <v>1250</v>
      </c>
      <c r="AC8" s="33">
        <v>1250</v>
      </c>
      <c r="AD8" s="33">
        <v>1250</v>
      </c>
      <c r="AE8" s="33">
        <v>1250</v>
      </c>
      <c r="AF8" s="33">
        <v>1250</v>
      </c>
      <c r="AG8" s="30"/>
      <c r="AH8" s="73">
        <f t="shared" ref="AH8:AH54" si="2">SUM(C8:AG8)</f>
        <v>10000</v>
      </c>
    </row>
    <row r="9" spans="2:34" ht="12" customHeight="1">
      <c r="B9" s="15" t="s">
        <v>4</v>
      </c>
      <c r="C9" s="29">
        <v>1250</v>
      </c>
      <c r="D9" s="33">
        <v>1250</v>
      </c>
      <c r="E9" s="33">
        <v>1250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  <c r="N9" s="33">
        <v>0</v>
      </c>
      <c r="O9" s="33">
        <v>0</v>
      </c>
      <c r="P9" s="33">
        <v>0</v>
      </c>
      <c r="Q9" s="33">
        <v>0</v>
      </c>
      <c r="R9" s="33">
        <v>0</v>
      </c>
      <c r="S9" s="33">
        <v>0</v>
      </c>
      <c r="T9" s="33">
        <v>0</v>
      </c>
      <c r="U9" s="33">
        <v>0</v>
      </c>
      <c r="V9" s="33">
        <v>0</v>
      </c>
      <c r="W9" s="33">
        <v>0</v>
      </c>
      <c r="X9" s="33">
        <v>0</v>
      </c>
      <c r="Y9" s="33">
        <v>0</v>
      </c>
      <c r="Z9" s="33">
        <v>0</v>
      </c>
      <c r="AA9" s="33">
        <v>0</v>
      </c>
      <c r="AB9" s="33">
        <v>1250</v>
      </c>
      <c r="AC9" s="33">
        <v>1250</v>
      </c>
      <c r="AD9" s="33">
        <v>1250</v>
      </c>
      <c r="AE9" s="33">
        <v>1250</v>
      </c>
      <c r="AF9" s="33">
        <v>1250</v>
      </c>
      <c r="AG9" s="30"/>
      <c r="AH9" s="73">
        <f t="shared" si="2"/>
        <v>10000</v>
      </c>
    </row>
    <row r="10" spans="2:34" ht="12" customHeight="1">
      <c r="B10" s="15" t="s">
        <v>5</v>
      </c>
      <c r="C10" s="29">
        <v>1250</v>
      </c>
      <c r="D10" s="33">
        <v>1250</v>
      </c>
      <c r="E10" s="33">
        <v>1250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0</v>
      </c>
      <c r="T10" s="33">
        <v>0</v>
      </c>
      <c r="U10" s="33">
        <v>0</v>
      </c>
      <c r="V10" s="33">
        <v>0</v>
      </c>
      <c r="W10" s="33">
        <v>0</v>
      </c>
      <c r="X10" s="33">
        <v>0</v>
      </c>
      <c r="Y10" s="33">
        <v>0</v>
      </c>
      <c r="Z10" s="33">
        <v>0</v>
      </c>
      <c r="AA10" s="33">
        <v>0</v>
      </c>
      <c r="AB10" s="33">
        <v>1250</v>
      </c>
      <c r="AC10" s="33">
        <v>1250</v>
      </c>
      <c r="AD10" s="33">
        <v>1250</v>
      </c>
      <c r="AE10" s="33">
        <v>1250</v>
      </c>
      <c r="AF10" s="33">
        <v>1250</v>
      </c>
      <c r="AG10" s="30"/>
      <c r="AH10" s="73">
        <f t="shared" si="2"/>
        <v>10000</v>
      </c>
    </row>
    <row r="11" spans="2:34" ht="12" customHeight="1">
      <c r="B11" s="15" t="s">
        <v>6</v>
      </c>
      <c r="C11" s="29">
        <v>1250</v>
      </c>
      <c r="D11" s="33">
        <v>1250</v>
      </c>
      <c r="E11" s="33">
        <v>1250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33">
        <v>0</v>
      </c>
      <c r="W11" s="33">
        <v>0</v>
      </c>
      <c r="X11" s="33">
        <v>0</v>
      </c>
      <c r="Y11" s="33">
        <v>0</v>
      </c>
      <c r="Z11" s="33">
        <v>0</v>
      </c>
      <c r="AA11" s="33">
        <v>0</v>
      </c>
      <c r="AB11" s="33">
        <v>1250</v>
      </c>
      <c r="AC11" s="33">
        <v>1250</v>
      </c>
      <c r="AD11" s="33">
        <v>1250</v>
      </c>
      <c r="AE11" s="33">
        <v>1250</v>
      </c>
      <c r="AF11" s="33">
        <v>1250</v>
      </c>
      <c r="AG11" s="30"/>
      <c r="AH11" s="73">
        <f t="shared" si="2"/>
        <v>10000</v>
      </c>
    </row>
    <row r="12" spans="2:34" ht="12" customHeight="1">
      <c r="B12" s="15" t="s">
        <v>7</v>
      </c>
      <c r="C12" s="29">
        <v>1250</v>
      </c>
      <c r="D12" s="33">
        <v>1250</v>
      </c>
      <c r="E12" s="33">
        <v>1250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33">
        <v>0</v>
      </c>
      <c r="W12" s="33">
        <v>0</v>
      </c>
      <c r="X12" s="33">
        <v>0</v>
      </c>
      <c r="Y12" s="33">
        <v>0</v>
      </c>
      <c r="Z12" s="33">
        <v>0</v>
      </c>
      <c r="AA12" s="33">
        <v>0</v>
      </c>
      <c r="AB12" s="33">
        <v>1250</v>
      </c>
      <c r="AC12" s="33">
        <v>1250</v>
      </c>
      <c r="AD12" s="33">
        <v>1250</v>
      </c>
      <c r="AE12" s="33">
        <v>1250</v>
      </c>
      <c r="AF12" s="33">
        <v>1250</v>
      </c>
      <c r="AG12" s="30"/>
      <c r="AH12" s="73">
        <f t="shared" si="2"/>
        <v>10000</v>
      </c>
    </row>
    <row r="13" spans="2:34" ht="12" customHeight="1">
      <c r="B13" s="15" t="s">
        <v>8</v>
      </c>
      <c r="C13" s="29">
        <v>1250</v>
      </c>
      <c r="D13" s="33">
        <v>1250</v>
      </c>
      <c r="E13" s="33">
        <v>1250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33">
        <v>0</v>
      </c>
      <c r="W13" s="33">
        <v>0</v>
      </c>
      <c r="X13" s="33">
        <v>0</v>
      </c>
      <c r="Y13" s="33">
        <v>0</v>
      </c>
      <c r="Z13" s="33">
        <v>0</v>
      </c>
      <c r="AA13" s="33">
        <v>0</v>
      </c>
      <c r="AB13" s="33">
        <v>1250</v>
      </c>
      <c r="AC13" s="33">
        <v>1250</v>
      </c>
      <c r="AD13" s="33">
        <v>1250</v>
      </c>
      <c r="AE13" s="33">
        <v>1250</v>
      </c>
      <c r="AF13" s="33">
        <v>1250</v>
      </c>
      <c r="AG13" s="30"/>
      <c r="AH13" s="73">
        <f t="shared" si="2"/>
        <v>10000</v>
      </c>
    </row>
    <row r="14" spans="2:34" ht="12" customHeight="1">
      <c r="B14" s="15" t="s">
        <v>9</v>
      </c>
      <c r="C14" s="29">
        <v>1250</v>
      </c>
      <c r="D14" s="33">
        <v>1250</v>
      </c>
      <c r="E14" s="33">
        <v>1250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33">
        <v>0</v>
      </c>
      <c r="W14" s="33">
        <v>0</v>
      </c>
      <c r="X14" s="33">
        <v>0</v>
      </c>
      <c r="Y14" s="33">
        <v>0</v>
      </c>
      <c r="Z14" s="33">
        <v>0</v>
      </c>
      <c r="AA14" s="33">
        <v>0</v>
      </c>
      <c r="AB14" s="33">
        <v>1250</v>
      </c>
      <c r="AC14" s="33">
        <v>1250</v>
      </c>
      <c r="AD14" s="33">
        <v>1250</v>
      </c>
      <c r="AE14" s="33">
        <v>1250</v>
      </c>
      <c r="AF14" s="33">
        <v>1250</v>
      </c>
      <c r="AG14" s="30"/>
      <c r="AH14" s="73">
        <f t="shared" si="2"/>
        <v>10000</v>
      </c>
    </row>
    <row r="15" spans="2:34" ht="12" customHeight="1">
      <c r="B15" s="14" t="s">
        <v>10</v>
      </c>
      <c r="C15" s="34">
        <v>1250</v>
      </c>
      <c r="D15" s="31">
        <v>1250</v>
      </c>
      <c r="E15" s="31">
        <v>1250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1">
        <v>0</v>
      </c>
      <c r="Q15" s="31">
        <v>0</v>
      </c>
      <c r="R15" s="31">
        <v>0</v>
      </c>
      <c r="S15" s="31">
        <v>0</v>
      </c>
      <c r="T15" s="31">
        <v>0</v>
      </c>
      <c r="U15" s="31">
        <v>0</v>
      </c>
      <c r="V15" s="31">
        <v>0</v>
      </c>
      <c r="W15" s="31">
        <v>0</v>
      </c>
      <c r="X15" s="31">
        <v>0</v>
      </c>
      <c r="Y15" s="31">
        <v>0</v>
      </c>
      <c r="Z15" s="31">
        <v>0</v>
      </c>
      <c r="AA15" s="31">
        <v>0</v>
      </c>
      <c r="AB15" s="31">
        <v>1250</v>
      </c>
      <c r="AC15" s="31">
        <v>1250</v>
      </c>
      <c r="AD15" s="31">
        <v>1250</v>
      </c>
      <c r="AE15" s="31">
        <v>1250</v>
      </c>
      <c r="AF15" s="31">
        <v>1250</v>
      </c>
      <c r="AG15" s="35"/>
      <c r="AH15" s="74">
        <f t="shared" si="2"/>
        <v>10000</v>
      </c>
    </row>
    <row r="16" spans="2:34" ht="12" customHeight="1">
      <c r="B16" s="15" t="s">
        <v>11</v>
      </c>
      <c r="C16" s="29">
        <v>1250</v>
      </c>
      <c r="D16" s="33">
        <v>1250</v>
      </c>
      <c r="E16" s="33">
        <v>1250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1250</v>
      </c>
      <c r="AC16" s="33">
        <v>1250</v>
      </c>
      <c r="AD16" s="33">
        <v>1250</v>
      </c>
      <c r="AE16" s="33">
        <v>1250</v>
      </c>
      <c r="AF16" s="33">
        <v>1250</v>
      </c>
      <c r="AG16" s="30"/>
      <c r="AH16" s="73">
        <f t="shared" si="2"/>
        <v>10000</v>
      </c>
    </row>
    <row r="17" spans="2:34" ht="12" customHeight="1">
      <c r="B17" s="15" t="s">
        <v>12</v>
      </c>
      <c r="C17" s="29">
        <v>1250</v>
      </c>
      <c r="D17" s="33">
        <v>1250</v>
      </c>
      <c r="E17" s="33">
        <v>1250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33">
        <v>0</v>
      </c>
      <c r="W17" s="33">
        <v>0</v>
      </c>
      <c r="X17" s="33">
        <v>0</v>
      </c>
      <c r="Y17" s="33">
        <v>0</v>
      </c>
      <c r="Z17" s="33">
        <v>0</v>
      </c>
      <c r="AA17" s="33">
        <v>0</v>
      </c>
      <c r="AB17" s="33">
        <v>1250</v>
      </c>
      <c r="AC17" s="33">
        <v>1250</v>
      </c>
      <c r="AD17" s="33">
        <v>1250</v>
      </c>
      <c r="AE17" s="33">
        <v>1250</v>
      </c>
      <c r="AF17" s="33">
        <v>1250</v>
      </c>
      <c r="AG17" s="30"/>
      <c r="AH17" s="73">
        <f t="shared" si="2"/>
        <v>10000</v>
      </c>
    </row>
    <row r="18" spans="2:34" ht="12" customHeight="1">
      <c r="B18" s="15" t="s">
        <v>13</v>
      </c>
      <c r="C18" s="29">
        <v>1250</v>
      </c>
      <c r="D18" s="33">
        <v>1250</v>
      </c>
      <c r="E18" s="33">
        <v>1250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33">
        <v>0</v>
      </c>
      <c r="W18" s="33">
        <v>0</v>
      </c>
      <c r="X18" s="33">
        <v>0</v>
      </c>
      <c r="Y18" s="33">
        <v>0</v>
      </c>
      <c r="Z18" s="33">
        <v>0</v>
      </c>
      <c r="AA18" s="33">
        <v>0</v>
      </c>
      <c r="AB18" s="33">
        <v>1250</v>
      </c>
      <c r="AC18" s="33">
        <v>1250</v>
      </c>
      <c r="AD18" s="33">
        <v>1250</v>
      </c>
      <c r="AE18" s="33">
        <v>1250</v>
      </c>
      <c r="AF18" s="33">
        <v>1250</v>
      </c>
      <c r="AG18" s="30"/>
      <c r="AH18" s="73">
        <f t="shared" si="2"/>
        <v>10000</v>
      </c>
    </row>
    <row r="19" spans="2:34" ht="12" customHeight="1">
      <c r="B19" s="15" t="s">
        <v>14</v>
      </c>
      <c r="C19" s="29">
        <v>1250</v>
      </c>
      <c r="D19" s="33">
        <v>1250</v>
      </c>
      <c r="E19" s="33">
        <v>1250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33">
        <v>0</v>
      </c>
      <c r="W19" s="33">
        <v>0</v>
      </c>
      <c r="X19" s="33">
        <v>0</v>
      </c>
      <c r="Y19" s="33">
        <v>0</v>
      </c>
      <c r="Z19" s="33">
        <v>0</v>
      </c>
      <c r="AA19" s="31">
        <v>0</v>
      </c>
      <c r="AB19" s="33">
        <v>1250</v>
      </c>
      <c r="AC19" s="33">
        <v>1250</v>
      </c>
      <c r="AD19" s="33">
        <v>1250</v>
      </c>
      <c r="AE19" s="33">
        <v>1250</v>
      </c>
      <c r="AF19" s="33">
        <v>1250</v>
      </c>
      <c r="AG19" s="30"/>
      <c r="AH19" s="73">
        <f t="shared" si="2"/>
        <v>10000</v>
      </c>
    </row>
    <row r="20" spans="2:34" ht="12" customHeight="1">
      <c r="B20" s="15" t="s">
        <v>15</v>
      </c>
      <c r="C20" s="29">
        <v>1250</v>
      </c>
      <c r="D20" s="33">
        <v>1250</v>
      </c>
      <c r="E20" s="33">
        <v>1250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33">
        <v>0</v>
      </c>
      <c r="W20" s="33">
        <v>0</v>
      </c>
      <c r="X20" s="33">
        <v>0</v>
      </c>
      <c r="Y20" s="33">
        <v>0</v>
      </c>
      <c r="Z20" s="33">
        <v>0</v>
      </c>
      <c r="AA20" s="33">
        <v>0</v>
      </c>
      <c r="AB20" s="33">
        <v>1250</v>
      </c>
      <c r="AC20" s="33">
        <v>1250</v>
      </c>
      <c r="AD20" s="33">
        <v>1250</v>
      </c>
      <c r="AE20" s="33">
        <v>1250</v>
      </c>
      <c r="AF20" s="33">
        <v>1250</v>
      </c>
      <c r="AG20" s="30"/>
      <c r="AH20" s="73">
        <f t="shared" si="2"/>
        <v>10000</v>
      </c>
    </row>
    <row r="21" spans="2:34" ht="12" customHeight="1">
      <c r="B21" s="15" t="s">
        <v>16</v>
      </c>
      <c r="C21" s="29">
        <v>1250</v>
      </c>
      <c r="D21" s="33">
        <v>1250</v>
      </c>
      <c r="E21" s="33">
        <v>1250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33">
        <v>0</v>
      </c>
      <c r="W21" s="33">
        <v>0</v>
      </c>
      <c r="X21" s="33">
        <v>0</v>
      </c>
      <c r="Y21" s="33">
        <v>0</v>
      </c>
      <c r="Z21" s="33">
        <v>0</v>
      </c>
      <c r="AA21" s="33">
        <v>0</v>
      </c>
      <c r="AB21" s="33">
        <v>1250</v>
      </c>
      <c r="AC21" s="33">
        <v>1250</v>
      </c>
      <c r="AD21" s="33">
        <v>1250</v>
      </c>
      <c r="AE21" s="33">
        <v>1250</v>
      </c>
      <c r="AF21" s="33">
        <v>1250</v>
      </c>
      <c r="AG21" s="30"/>
      <c r="AH21" s="73">
        <f t="shared" si="2"/>
        <v>10000</v>
      </c>
    </row>
    <row r="22" spans="2:34" ht="12" customHeight="1">
      <c r="B22" s="16" t="s">
        <v>17</v>
      </c>
      <c r="C22" s="37">
        <v>1250</v>
      </c>
      <c r="D22" s="39">
        <v>1250</v>
      </c>
      <c r="E22" s="39">
        <v>1250</v>
      </c>
      <c r="F22" s="39">
        <v>0</v>
      </c>
      <c r="G22" s="39">
        <v>0</v>
      </c>
      <c r="H22" s="39">
        <v>0</v>
      </c>
      <c r="I22" s="39">
        <v>0</v>
      </c>
      <c r="J22" s="39">
        <v>0</v>
      </c>
      <c r="K22" s="39">
        <v>0</v>
      </c>
      <c r="L22" s="39">
        <v>0</v>
      </c>
      <c r="M22" s="39">
        <v>0</v>
      </c>
      <c r="N22" s="39">
        <v>0</v>
      </c>
      <c r="O22" s="39">
        <v>0</v>
      </c>
      <c r="P22" s="39">
        <v>0</v>
      </c>
      <c r="Q22" s="39">
        <v>0</v>
      </c>
      <c r="R22" s="39">
        <v>0</v>
      </c>
      <c r="S22" s="39">
        <v>0</v>
      </c>
      <c r="T22" s="39">
        <v>0</v>
      </c>
      <c r="U22" s="39">
        <v>0</v>
      </c>
      <c r="V22" s="39">
        <v>0</v>
      </c>
      <c r="W22" s="39">
        <v>0</v>
      </c>
      <c r="X22" s="39">
        <v>0</v>
      </c>
      <c r="Y22" s="39">
        <v>0</v>
      </c>
      <c r="Z22" s="39">
        <v>0</v>
      </c>
      <c r="AA22" s="39">
        <v>0</v>
      </c>
      <c r="AB22" s="39">
        <v>1250</v>
      </c>
      <c r="AC22" s="39">
        <v>1250</v>
      </c>
      <c r="AD22" s="39">
        <v>1250</v>
      </c>
      <c r="AE22" s="39">
        <v>1250</v>
      </c>
      <c r="AF22" s="39">
        <v>1250</v>
      </c>
      <c r="AG22" s="38"/>
      <c r="AH22" s="75">
        <f t="shared" si="2"/>
        <v>10000</v>
      </c>
    </row>
    <row r="23" spans="2:34" ht="12" customHeight="1">
      <c r="B23" s="17" t="s">
        <v>18</v>
      </c>
      <c r="C23" s="41">
        <v>1250</v>
      </c>
      <c r="D23" s="43">
        <v>1250</v>
      </c>
      <c r="E23" s="43">
        <v>1250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0</v>
      </c>
      <c r="AB23" s="43">
        <v>1250</v>
      </c>
      <c r="AC23" s="43">
        <v>1250</v>
      </c>
      <c r="AD23" s="43">
        <v>1250</v>
      </c>
      <c r="AE23" s="43">
        <v>1250</v>
      </c>
      <c r="AF23" s="43">
        <v>1250</v>
      </c>
      <c r="AG23" s="42"/>
      <c r="AH23" s="76">
        <f t="shared" si="2"/>
        <v>10000</v>
      </c>
    </row>
    <row r="24" spans="2:34" ht="12" customHeight="1">
      <c r="B24" s="15" t="s">
        <v>19</v>
      </c>
      <c r="C24" s="29">
        <v>1250</v>
      </c>
      <c r="D24" s="33">
        <v>1250</v>
      </c>
      <c r="E24" s="33">
        <v>1250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33">
        <v>0</v>
      </c>
      <c r="W24" s="33">
        <v>0</v>
      </c>
      <c r="X24" s="33">
        <v>0</v>
      </c>
      <c r="Y24" s="33">
        <v>0</v>
      </c>
      <c r="Z24" s="33">
        <v>0</v>
      </c>
      <c r="AA24" s="33">
        <v>0</v>
      </c>
      <c r="AB24" s="33">
        <v>1250</v>
      </c>
      <c r="AC24" s="33">
        <v>1250</v>
      </c>
      <c r="AD24" s="33">
        <v>1250</v>
      </c>
      <c r="AE24" s="33">
        <v>1250</v>
      </c>
      <c r="AF24" s="33">
        <v>1250</v>
      </c>
      <c r="AG24" s="30"/>
      <c r="AH24" s="73">
        <f t="shared" si="2"/>
        <v>10000</v>
      </c>
    </row>
    <row r="25" spans="2:34" ht="12" customHeight="1">
      <c r="B25" s="15" t="s">
        <v>20</v>
      </c>
      <c r="C25" s="29">
        <v>1000</v>
      </c>
      <c r="D25" s="33">
        <v>1000</v>
      </c>
      <c r="E25" s="33">
        <v>1000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0</v>
      </c>
      <c r="AA25" s="33">
        <v>0</v>
      </c>
      <c r="AB25" s="33">
        <v>1250</v>
      </c>
      <c r="AC25" s="33">
        <v>1000</v>
      </c>
      <c r="AD25" s="33">
        <v>1000</v>
      </c>
      <c r="AE25" s="33">
        <v>1000</v>
      </c>
      <c r="AF25" s="33">
        <v>1000</v>
      </c>
      <c r="AG25" s="30"/>
      <c r="AH25" s="73">
        <f t="shared" si="2"/>
        <v>8250</v>
      </c>
    </row>
    <row r="26" spans="2:34" ht="12" customHeight="1">
      <c r="B26" s="15" t="s">
        <v>21</v>
      </c>
      <c r="C26" s="29">
        <v>1000</v>
      </c>
      <c r="D26" s="33">
        <v>1000</v>
      </c>
      <c r="E26" s="33">
        <v>1000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33">
        <v>0</v>
      </c>
      <c r="W26" s="33">
        <v>0</v>
      </c>
      <c r="X26" s="33">
        <v>0</v>
      </c>
      <c r="Y26" s="33">
        <v>0</v>
      </c>
      <c r="Z26" s="33">
        <v>0</v>
      </c>
      <c r="AA26" s="33">
        <v>0</v>
      </c>
      <c r="AB26" s="33">
        <v>1250</v>
      </c>
      <c r="AC26" s="33">
        <v>1000</v>
      </c>
      <c r="AD26" s="33">
        <v>1000</v>
      </c>
      <c r="AE26" s="33">
        <v>1000</v>
      </c>
      <c r="AF26" s="33">
        <v>1000</v>
      </c>
      <c r="AG26" s="30"/>
      <c r="AH26" s="73">
        <f t="shared" si="2"/>
        <v>8250</v>
      </c>
    </row>
    <row r="27" spans="2:34" ht="12" customHeight="1">
      <c r="B27" s="15" t="s">
        <v>22</v>
      </c>
      <c r="C27" s="29">
        <v>1000</v>
      </c>
      <c r="D27" s="33">
        <v>1000</v>
      </c>
      <c r="E27" s="33">
        <v>1000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33">
        <v>0</v>
      </c>
      <c r="W27" s="33">
        <v>0</v>
      </c>
      <c r="X27" s="33">
        <v>0</v>
      </c>
      <c r="Y27" s="33">
        <v>0</v>
      </c>
      <c r="Z27" s="33">
        <v>0</v>
      </c>
      <c r="AA27" s="33">
        <v>0</v>
      </c>
      <c r="AB27" s="33">
        <v>1250</v>
      </c>
      <c r="AC27" s="33">
        <v>1000</v>
      </c>
      <c r="AD27" s="33">
        <v>1000</v>
      </c>
      <c r="AE27" s="33">
        <v>1000</v>
      </c>
      <c r="AF27" s="33">
        <v>1000</v>
      </c>
      <c r="AG27" s="30"/>
      <c r="AH27" s="73">
        <f t="shared" si="2"/>
        <v>8250</v>
      </c>
    </row>
    <row r="28" spans="2:34" ht="12" customHeight="1">
      <c r="B28" s="15" t="s">
        <v>23</v>
      </c>
      <c r="C28" s="29">
        <v>1000</v>
      </c>
      <c r="D28" s="33">
        <v>1000</v>
      </c>
      <c r="E28" s="33">
        <v>1000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33">
        <v>0</v>
      </c>
      <c r="W28" s="33">
        <v>0</v>
      </c>
      <c r="X28" s="33">
        <v>0</v>
      </c>
      <c r="Y28" s="33">
        <v>0</v>
      </c>
      <c r="Z28" s="44">
        <v>0</v>
      </c>
      <c r="AA28" s="33">
        <v>0</v>
      </c>
      <c r="AB28" s="33">
        <v>1250</v>
      </c>
      <c r="AC28" s="33">
        <v>1000</v>
      </c>
      <c r="AD28" s="33">
        <v>1000</v>
      </c>
      <c r="AE28" s="33">
        <v>1000</v>
      </c>
      <c r="AF28" s="33">
        <v>1000</v>
      </c>
      <c r="AG28" s="30"/>
      <c r="AH28" s="73">
        <f t="shared" si="2"/>
        <v>8250</v>
      </c>
    </row>
    <row r="29" spans="2:34" ht="12" customHeight="1">
      <c r="B29" s="15" t="s">
        <v>24</v>
      </c>
      <c r="C29" s="29">
        <v>1000</v>
      </c>
      <c r="D29" s="33">
        <v>1000</v>
      </c>
      <c r="E29" s="33">
        <v>1000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44">
        <v>0</v>
      </c>
      <c r="AA29" s="33">
        <v>0</v>
      </c>
      <c r="AB29" s="33">
        <v>1250</v>
      </c>
      <c r="AC29" s="33">
        <v>1000</v>
      </c>
      <c r="AD29" s="33">
        <v>1000</v>
      </c>
      <c r="AE29" s="33">
        <v>1000</v>
      </c>
      <c r="AF29" s="33">
        <v>1000</v>
      </c>
      <c r="AG29" s="30"/>
      <c r="AH29" s="73">
        <f t="shared" si="2"/>
        <v>8250</v>
      </c>
    </row>
    <row r="30" spans="2:34" ht="12" customHeight="1">
      <c r="B30" s="15" t="s">
        <v>25</v>
      </c>
      <c r="C30" s="29">
        <v>1000</v>
      </c>
      <c r="D30" s="33">
        <v>1000</v>
      </c>
      <c r="E30" s="33">
        <v>1000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1250</v>
      </c>
      <c r="AC30" s="33">
        <v>1000</v>
      </c>
      <c r="AD30" s="33">
        <v>1000</v>
      </c>
      <c r="AE30" s="33">
        <v>1000</v>
      </c>
      <c r="AF30" s="33">
        <v>1000</v>
      </c>
      <c r="AG30" s="30"/>
      <c r="AH30" s="73">
        <f t="shared" si="2"/>
        <v>8250</v>
      </c>
    </row>
    <row r="31" spans="2:34" ht="12" customHeight="1">
      <c r="B31" s="14" t="s">
        <v>26</v>
      </c>
      <c r="C31" s="34">
        <v>1000</v>
      </c>
      <c r="D31" s="31">
        <v>1000</v>
      </c>
      <c r="E31" s="31">
        <v>1000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1">
        <v>0</v>
      </c>
      <c r="Q31" s="31">
        <v>0</v>
      </c>
      <c r="R31" s="31">
        <v>0</v>
      </c>
      <c r="S31" s="31">
        <v>0</v>
      </c>
      <c r="T31" s="31">
        <v>0</v>
      </c>
      <c r="U31" s="31">
        <v>0</v>
      </c>
      <c r="V31" s="31">
        <v>0</v>
      </c>
      <c r="W31" s="31">
        <v>0</v>
      </c>
      <c r="X31" s="31">
        <v>0</v>
      </c>
      <c r="Y31" s="31">
        <v>0</v>
      </c>
      <c r="Z31" s="53">
        <v>0</v>
      </c>
      <c r="AA31" s="31">
        <v>0</v>
      </c>
      <c r="AB31" s="31">
        <v>1250</v>
      </c>
      <c r="AC31" s="31">
        <v>1000</v>
      </c>
      <c r="AD31" s="31">
        <v>1000</v>
      </c>
      <c r="AE31" s="31">
        <v>1000</v>
      </c>
      <c r="AF31" s="31">
        <v>1000</v>
      </c>
      <c r="AG31" s="35"/>
      <c r="AH31" s="74">
        <f t="shared" si="2"/>
        <v>8250</v>
      </c>
    </row>
    <row r="32" spans="2:34" ht="12" customHeight="1">
      <c r="B32" s="15" t="s">
        <v>27</v>
      </c>
      <c r="C32" s="29">
        <v>1000</v>
      </c>
      <c r="D32" s="33">
        <v>1000</v>
      </c>
      <c r="E32" s="33">
        <v>1000</v>
      </c>
      <c r="F32" s="33">
        <v>0</v>
      </c>
      <c r="G32" s="33">
        <v>0</v>
      </c>
      <c r="H32" s="33">
        <v>0</v>
      </c>
      <c r="I32" s="33">
        <v>0</v>
      </c>
      <c r="J32" s="33">
        <v>0</v>
      </c>
      <c r="K32" s="33">
        <v>0</v>
      </c>
      <c r="L32" s="33">
        <v>0</v>
      </c>
      <c r="M32" s="33">
        <v>0</v>
      </c>
      <c r="N32" s="33">
        <v>0</v>
      </c>
      <c r="O32" s="33">
        <v>0</v>
      </c>
      <c r="P32" s="33">
        <v>0</v>
      </c>
      <c r="Q32" s="33">
        <v>0</v>
      </c>
      <c r="R32" s="33">
        <v>0</v>
      </c>
      <c r="S32" s="33">
        <v>0</v>
      </c>
      <c r="T32" s="33">
        <v>0</v>
      </c>
      <c r="U32" s="33">
        <v>0</v>
      </c>
      <c r="V32" s="33">
        <v>0</v>
      </c>
      <c r="W32" s="33">
        <v>0</v>
      </c>
      <c r="X32" s="33">
        <v>0</v>
      </c>
      <c r="Y32" s="33">
        <v>0</v>
      </c>
      <c r="Z32" s="44">
        <v>0</v>
      </c>
      <c r="AA32" s="33">
        <v>0</v>
      </c>
      <c r="AB32" s="33">
        <v>1250</v>
      </c>
      <c r="AC32" s="33">
        <v>1000</v>
      </c>
      <c r="AD32" s="33">
        <v>1000</v>
      </c>
      <c r="AE32" s="33">
        <v>1000</v>
      </c>
      <c r="AF32" s="33">
        <v>1000</v>
      </c>
      <c r="AG32" s="30"/>
      <c r="AH32" s="73">
        <f t="shared" si="2"/>
        <v>8250</v>
      </c>
    </row>
    <row r="33" spans="2:34" ht="12" customHeight="1">
      <c r="B33" s="15" t="s">
        <v>28</v>
      </c>
      <c r="C33" s="29">
        <v>1000</v>
      </c>
      <c r="D33" s="33">
        <v>1000</v>
      </c>
      <c r="E33" s="44">
        <v>1000</v>
      </c>
      <c r="F33" s="33">
        <v>0</v>
      </c>
      <c r="G33" s="33">
        <v>0</v>
      </c>
      <c r="H33" s="33">
        <v>0</v>
      </c>
      <c r="I33" s="33">
        <v>0</v>
      </c>
      <c r="J33" s="33">
        <v>0</v>
      </c>
      <c r="K33" s="33">
        <v>0</v>
      </c>
      <c r="L33" s="33">
        <v>0</v>
      </c>
      <c r="M33" s="33">
        <v>0</v>
      </c>
      <c r="N33" s="33">
        <v>0</v>
      </c>
      <c r="O33" s="33">
        <v>0</v>
      </c>
      <c r="P33" s="33">
        <v>0</v>
      </c>
      <c r="Q33" s="33">
        <v>0</v>
      </c>
      <c r="R33" s="33">
        <v>0</v>
      </c>
      <c r="S33" s="33">
        <v>0</v>
      </c>
      <c r="T33" s="33">
        <v>0</v>
      </c>
      <c r="U33" s="33">
        <v>0</v>
      </c>
      <c r="V33" s="33">
        <v>0</v>
      </c>
      <c r="W33" s="33">
        <v>0</v>
      </c>
      <c r="X33" s="33">
        <v>0</v>
      </c>
      <c r="Y33" s="33">
        <v>0</v>
      </c>
      <c r="Z33" s="44">
        <v>0</v>
      </c>
      <c r="AA33" s="33">
        <v>0</v>
      </c>
      <c r="AB33" s="33">
        <v>1250</v>
      </c>
      <c r="AC33" s="44">
        <v>1000</v>
      </c>
      <c r="AD33" s="33">
        <v>1000</v>
      </c>
      <c r="AE33" s="33">
        <v>1000</v>
      </c>
      <c r="AF33" s="33">
        <v>1000</v>
      </c>
      <c r="AG33" s="30"/>
      <c r="AH33" s="73">
        <f t="shared" si="2"/>
        <v>8250</v>
      </c>
    </row>
    <row r="34" spans="2:34" ht="12" customHeight="1">
      <c r="B34" s="15" t="s">
        <v>29</v>
      </c>
      <c r="C34" s="29">
        <v>1000</v>
      </c>
      <c r="D34" s="33">
        <v>1000</v>
      </c>
      <c r="E34" s="33">
        <v>1000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3">
        <v>0</v>
      </c>
      <c r="Q34" s="33">
        <v>0</v>
      </c>
      <c r="R34" s="33">
        <v>0</v>
      </c>
      <c r="S34" s="33">
        <v>0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44">
        <v>0</v>
      </c>
      <c r="AA34" s="33">
        <v>0</v>
      </c>
      <c r="AB34" s="33">
        <v>1250</v>
      </c>
      <c r="AC34" s="33">
        <v>1000</v>
      </c>
      <c r="AD34" s="33">
        <v>1000</v>
      </c>
      <c r="AE34" s="33">
        <v>1000</v>
      </c>
      <c r="AF34" s="33">
        <v>1000</v>
      </c>
      <c r="AG34" s="30"/>
      <c r="AH34" s="73">
        <f t="shared" si="2"/>
        <v>8250</v>
      </c>
    </row>
    <row r="35" spans="2:34" ht="12" customHeight="1">
      <c r="B35" s="15" t="s">
        <v>30</v>
      </c>
      <c r="C35" s="29">
        <v>1000</v>
      </c>
      <c r="D35" s="33">
        <v>1000</v>
      </c>
      <c r="E35" s="33">
        <v>1000</v>
      </c>
      <c r="F35" s="33">
        <v>0</v>
      </c>
      <c r="G35" s="33">
        <v>0</v>
      </c>
      <c r="H35" s="33">
        <v>0</v>
      </c>
      <c r="I35" s="33">
        <v>0</v>
      </c>
      <c r="J35" s="33">
        <v>0</v>
      </c>
      <c r="K35" s="33">
        <v>0</v>
      </c>
      <c r="L35" s="33">
        <v>0</v>
      </c>
      <c r="M35" s="33">
        <v>0</v>
      </c>
      <c r="N35" s="33">
        <v>0</v>
      </c>
      <c r="O35" s="33">
        <v>0</v>
      </c>
      <c r="P35" s="33">
        <v>0</v>
      </c>
      <c r="Q35" s="33">
        <v>0</v>
      </c>
      <c r="R35" s="33">
        <v>0</v>
      </c>
      <c r="S35" s="33">
        <v>0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44">
        <v>0</v>
      </c>
      <c r="AA35" s="33">
        <v>0</v>
      </c>
      <c r="AB35" s="33">
        <v>1250</v>
      </c>
      <c r="AC35" s="33">
        <v>1000</v>
      </c>
      <c r="AD35" s="33">
        <v>1000</v>
      </c>
      <c r="AE35" s="33">
        <v>1000</v>
      </c>
      <c r="AF35" s="33">
        <v>1000</v>
      </c>
      <c r="AG35" s="30"/>
      <c r="AH35" s="73">
        <f t="shared" si="2"/>
        <v>8250</v>
      </c>
    </row>
    <row r="36" spans="2:34" ht="12" customHeight="1">
      <c r="B36" s="15" t="s">
        <v>31</v>
      </c>
      <c r="C36" s="29">
        <v>1000</v>
      </c>
      <c r="D36" s="33">
        <v>1000</v>
      </c>
      <c r="E36" s="33">
        <v>1000</v>
      </c>
      <c r="F36" s="33">
        <v>0</v>
      </c>
      <c r="G36" s="33">
        <v>0</v>
      </c>
      <c r="H36" s="33">
        <v>0</v>
      </c>
      <c r="I36" s="33">
        <v>0</v>
      </c>
      <c r="J36" s="33">
        <v>0</v>
      </c>
      <c r="K36" s="33">
        <v>0</v>
      </c>
      <c r="L36" s="33">
        <v>0</v>
      </c>
      <c r="M36" s="33">
        <v>0</v>
      </c>
      <c r="N36" s="33">
        <v>0</v>
      </c>
      <c r="O36" s="33">
        <v>0</v>
      </c>
      <c r="P36" s="33">
        <v>0</v>
      </c>
      <c r="Q36" s="33">
        <v>0</v>
      </c>
      <c r="R36" s="33">
        <v>0</v>
      </c>
      <c r="S36" s="33">
        <v>0</v>
      </c>
      <c r="T36" s="33">
        <v>0</v>
      </c>
      <c r="U36" s="33">
        <v>0</v>
      </c>
      <c r="V36" s="33">
        <v>0</v>
      </c>
      <c r="W36" s="33">
        <v>0</v>
      </c>
      <c r="X36" s="33">
        <v>0</v>
      </c>
      <c r="Y36" s="33">
        <v>0</v>
      </c>
      <c r="Z36" s="44">
        <v>0</v>
      </c>
      <c r="AA36" s="33">
        <v>0</v>
      </c>
      <c r="AB36" s="33">
        <v>1250</v>
      </c>
      <c r="AC36" s="33">
        <v>1000</v>
      </c>
      <c r="AD36" s="33">
        <v>1000</v>
      </c>
      <c r="AE36" s="33">
        <v>1000</v>
      </c>
      <c r="AF36" s="33">
        <v>1000</v>
      </c>
      <c r="AG36" s="30"/>
      <c r="AH36" s="73">
        <f t="shared" si="2"/>
        <v>8250</v>
      </c>
    </row>
    <row r="37" spans="2:34" ht="12" customHeight="1">
      <c r="B37" s="15" t="s">
        <v>32</v>
      </c>
      <c r="C37" s="29">
        <v>1000</v>
      </c>
      <c r="D37" s="33">
        <v>1000</v>
      </c>
      <c r="E37" s="33">
        <v>1000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44">
        <v>0</v>
      </c>
      <c r="AA37" s="33">
        <v>0</v>
      </c>
      <c r="AB37" s="33">
        <v>1250</v>
      </c>
      <c r="AC37" s="31">
        <v>1000</v>
      </c>
      <c r="AD37" s="33">
        <v>1000</v>
      </c>
      <c r="AE37" s="33">
        <v>1000</v>
      </c>
      <c r="AF37" s="33">
        <v>1000</v>
      </c>
      <c r="AG37" s="30"/>
      <c r="AH37" s="73">
        <f t="shared" si="2"/>
        <v>8250</v>
      </c>
    </row>
    <row r="38" spans="2:34" ht="12" customHeight="1">
      <c r="B38" s="15" t="s">
        <v>33</v>
      </c>
      <c r="C38" s="29">
        <v>1000</v>
      </c>
      <c r="D38" s="33">
        <v>1000</v>
      </c>
      <c r="E38" s="33">
        <v>1000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0</v>
      </c>
      <c r="M38" s="33">
        <v>0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1250</v>
      </c>
      <c r="AC38" s="33">
        <v>1000</v>
      </c>
      <c r="AD38" s="33">
        <v>1000</v>
      </c>
      <c r="AE38" s="33">
        <v>1000</v>
      </c>
      <c r="AF38" s="33">
        <v>1000</v>
      </c>
      <c r="AG38" s="30"/>
      <c r="AH38" s="73">
        <f t="shared" si="2"/>
        <v>8250</v>
      </c>
    </row>
    <row r="39" spans="2:34" ht="12" customHeight="1">
      <c r="B39" s="14" t="s">
        <v>34</v>
      </c>
      <c r="C39" s="34">
        <v>1250</v>
      </c>
      <c r="D39" s="31">
        <v>1250</v>
      </c>
      <c r="E39" s="31">
        <v>1250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31">
        <v>0</v>
      </c>
      <c r="S39" s="31">
        <v>0</v>
      </c>
      <c r="T39" s="31">
        <v>0</v>
      </c>
      <c r="U39" s="31">
        <v>0</v>
      </c>
      <c r="V39" s="31">
        <v>0</v>
      </c>
      <c r="W39" s="31">
        <v>0</v>
      </c>
      <c r="X39" s="31">
        <v>0</v>
      </c>
      <c r="Y39" s="31">
        <v>0</v>
      </c>
      <c r="Z39" s="53">
        <v>0</v>
      </c>
      <c r="AA39" s="31">
        <v>0</v>
      </c>
      <c r="AB39" s="31">
        <v>1250</v>
      </c>
      <c r="AC39" s="31">
        <v>1250</v>
      </c>
      <c r="AD39" s="31">
        <v>1250</v>
      </c>
      <c r="AE39" s="31">
        <v>1250</v>
      </c>
      <c r="AF39" s="31">
        <v>1250</v>
      </c>
      <c r="AG39" s="35"/>
      <c r="AH39" s="74">
        <f t="shared" si="2"/>
        <v>10000</v>
      </c>
    </row>
    <row r="40" spans="2:34" ht="12" customHeight="1">
      <c r="B40" s="15" t="s">
        <v>35</v>
      </c>
      <c r="C40" s="29">
        <v>1250</v>
      </c>
      <c r="D40" s="33">
        <v>1250</v>
      </c>
      <c r="E40" s="33">
        <v>1250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  <c r="W40" s="33">
        <v>0</v>
      </c>
      <c r="X40" s="33">
        <v>0</v>
      </c>
      <c r="Y40" s="33">
        <v>0</v>
      </c>
      <c r="Z40" s="44">
        <v>0</v>
      </c>
      <c r="AA40" s="33">
        <v>0</v>
      </c>
      <c r="AB40" s="44">
        <v>1250</v>
      </c>
      <c r="AC40" s="33">
        <v>1250</v>
      </c>
      <c r="AD40" s="33">
        <v>1250</v>
      </c>
      <c r="AE40" s="33">
        <v>1250</v>
      </c>
      <c r="AF40" s="33">
        <v>1250</v>
      </c>
      <c r="AG40" s="30"/>
      <c r="AH40" s="73">
        <f t="shared" si="2"/>
        <v>10000</v>
      </c>
    </row>
    <row r="41" spans="2:34" ht="12" customHeight="1">
      <c r="B41" s="15" t="s">
        <v>36</v>
      </c>
      <c r="C41" s="32">
        <v>1250</v>
      </c>
      <c r="D41" s="33">
        <v>1250</v>
      </c>
      <c r="E41" s="33">
        <v>1250</v>
      </c>
      <c r="F41" s="33">
        <v>0</v>
      </c>
      <c r="G41" s="33">
        <v>0</v>
      </c>
      <c r="H41" s="33">
        <v>0</v>
      </c>
      <c r="I41" s="33">
        <v>0</v>
      </c>
      <c r="J41" s="33">
        <v>0</v>
      </c>
      <c r="K41" s="33">
        <v>0</v>
      </c>
      <c r="L41" s="33">
        <v>0</v>
      </c>
      <c r="M41" s="33">
        <v>0</v>
      </c>
      <c r="N41" s="33">
        <v>0</v>
      </c>
      <c r="O41" s="33">
        <v>0</v>
      </c>
      <c r="P41" s="33">
        <v>0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44">
        <v>0</v>
      </c>
      <c r="AA41" s="33">
        <v>0</v>
      </c>
      <c r="AB41" s="44">
        <v>1250</v>
      </c>
      <c r="AC41" s="33">
        <v>1250</v>
      </c>
      <c r="AD41" s="33">
        <v>1250</v>
      </c>
      <c r="AE41" s="33">
        <v>1250</v>
      </c>
      <c r="AF41" s="33">
        <v>1250</v>
      </c>
      <c r="AG41" s="30"/>
      <c r="AH41" s="73">
        <f t="shared" si="2"/>
        <v>10000</v>
      </c>
    </row>
    <row r="42" spans="2:34" ht="12" customHeight="1">
      <c r="B42" s="15" t="s">
        <v>37</v>
      </c>
      <c r="C42" s="32">
        <v>1250</v>
      </c>
      <c r="D42" s="33">
        <v>1250</v>
      </c>
      <c r="E42" s="33">
        <v>1250</v>
      </c>
      <c r="F42" s="33">
        <v>0</v>
      </c>
      <c r="G42" s="33">
        <v>0</v>
      </c>
      <c r="H42" s="33">
        <v>0</v>
      </c>
      <c r="I42" s="33">
        <v>0</v>
      </c>
      <c r="J42" s="33">
        <v>0</v>
      </c>
      <c r="K42" s="33">
        <v>0</v>
      </c>
      <c r="L42" s="33">
        <v>0</v>
      </c>
      <c r="M42" s="33">
        <v>0</v>
      </c>
      <c r="N42" s="33">
        <v>0</v>
      </c>
      <c r="O42" s="33">
        <v>0</v>
      </c>
      <c r="P42" s="33">
        <v>0</v>
      </c>
      <c r="Q42" s="33">
        <v>0</v>
      </c>
      <c r="R42" s="33">
        <v>0</v>
      </c>
      <c r="S42" s="33">
        <v>0</v>
      </c>
      <c r="T42" s="33">
        <v>0</v>
      </c>
      <c r="U42" s="33">
        <v>0</v>
      </c>
      <c r="V42" s="33">
        <v>0</v>
      </c>
      <c r="W42" s="33">
        <v>0</v>
      </c>
      <c r="X42" s="33">
        <v>0</v>
      </c>
      <c r="Y42" s="33">
        <v>0</v>
      </c>
      <c r="Z42" s="44">
        <v>0</v>
      </c>
      <c r="AA42" s="33">
        <v>0</v>
      </c>
      <c r="AB42" s="44">
        <v>1250</v>
      </c>
      <c r="AC42" s="33">
        <v>1250</v>
      </c>
      <c r="AD42" s="33">
        <v>1250</v>
      </c>
      <c r="AE42" s="33">
        <v>1250</v>
      </c>
      <c r="AF42" s="33">
        <v>1250</v>
      </c>
      <c r="AG42" s="35"/>
      <c r="AH42" s="74">
        <f t="shared" si="2"/>
        <v>10000</v>
      </c>
    </row>
    <row r="43" spans="2:34" ht="12" customHeight="1">
      <c r="B43" s="15" t="s">
        <v>38</v>
      </c>
      <c r="C43" s="32">
        <v>1250</v>
      </c>
      <c r="D43" s="33">
        <v>1250</v>
      </c>
      <c r="E43" s="33">
        <v>1250</v>
      </c>
      <c r="F43" s="33">
        <v>0</v>
      </c>
      <c r="G43" s="33">
        <v>0</v>
      </c>
      <c r="H43" s="33">
        <v>0</v>
      </c>
      <c r="I43" s="33">
        <v>0</v>
      </c>
      <c r="J43" s="33">
        <v>0</v>
      </c>
      <c r="K43" s="33">
        <v>0</v>
      </c>
      <c r="L43" s="33">
        <v>0</v>
      </c>
      <c r="M43" s="33">
        <v>0</v>
      </c>
      <c r="N43" s="33">
        <v>0</v>
      </c>
      <c r="O43" s="33">
        <v>0</v>
      </c>
      <c r="P43" s="33">
        <v>0</v>
      </c>
      <c r="Q43" s="33">
        <v>0</v>
      </c>
      <c r="R43" s="33">
        <v>0</v>
      </c>
      <c r="S43" s="33">
        <v>0</v>
      </c>
      <c r="T43" s="33">
        <v>0</v>
      </c>
      <c r="U43" s="33">
        <v>0</v>
      </c>
      <c r="V43" s="33">
        <v>0</v>
      </c>
      <c r="W43" s="33">
        <v>0</v>
      </c>
      <c r="X43" s="33">
        <v>0</v>
      </c>
      <c r="Y43" s="33">
        <v>0</v>
      </c>
      <c r="Z43" s="44">
        <v>0</v>
      </c>
      <c r="AA43" s="33">
        <v>0</v>
      </c>
      <c r="AB43" s="44">
        <v>1250</v>
      </c>
      <c r="AC43" s="33">
        <v>1250</v>
      </c>
      <c r="AD43" s="33">
        <v>1250</v>
      </c>
      <c r="AE43" s="33">
        <v>1250</v>
      </c>
      <c r="AF43" s="33">
        <v>1250</v>
      </c>
      <c r="AG43" s="35"/>
      <c r="AH43" s="74">
        <f t="shared" si="2"/>
        <v>10000</v>
      </c>
    </row>
    <row r="44" spans="2:34" ht="12" customHeight="1">
      <c r="B44" s="15" t="s">
        <v>39</v>
      </c>
      <c r="C44" s="32">
        <v>1250</v>
      </c>
      <c r="D44" s="33">
        <v>1250</v>
      </c>
      <c r="E44" s="33">
        <v>1250</v>
      </c>
      <c r="F44" s="33">
        <v>0</v>
      </c>
      <c r="G44" s="33">
        <v>0</v>
      </c>
      <c r="H44" s="33">
        <v>0</v>
      </c>
      <c r="I44" s="33">
        <v>0</v>
      </c>
      <c r="J44" s="33">
        <v>0</v>
      </c>
      <c r="K44" s="33">
        <v>0</v>
      </c>
      <c r="L44" s="33">
        <v>0</v>
      </c>
      <c r="M44" s="33">
        <v>0</v>
      </c>
      <c r="N44" s="33">
        <v>0</v>
      </c>
      <c r="O44" s="33">
        <v>0</v>
      </c>
      <c r="P44" s="33">
        <v>0</v>
      </c>
      <c r="Q44" s="33">
        <v>0</v>
      </c>
      <c r="R44" s="33">
        <v>0</v>
      </c>
      <c r="S44" s="33">
        <v>0</v>
      </c>
      <c r="T44" s="33">
        <v>0</v>
      </c>
      <c r="U44" s="33">
        <v>0</v>
      </c>
      <c r="V44" s="33">
        <v>0</v>
      </c>
      <c r="W44" s="33">
        <v>0</v>
      </c>
      <c r="X44" s="33">
        <v>0</v>
      </c>
      <c r="Y44" s="33">
        <v>0</v>
      </c>
      <c r="Z44" s="44">
        <v>0</v>
      </c>
      <c r="AA44" s="33">
        <v>0</v>
      </c>
      <c r="AB44" s="44">
        <v>1250</v>
      </c>
      <c r="AC44" s="33">
        <v>1250</v>
      </c>
      <c r="AD44" s="33">
        <v>1250</v>
      </c>
      <c r="AE44" s="33">
        <v>1250</v>
      </c>
      <c r="AF44" s="33">
        <v>1250</v>
      </c>
      <c r="AG44" s="35"/>
      <c r="AH44" s="74">
        <f t="shared" si="2"/>
        <v>10000</v>
      </c>
    </row>
    <row r="45" spans="2:34" ht="12" customHeight="1">
      <c r="B45" s="15" t="s">
        <v>40</v>
      </c>
      <c r="C45" s="32">
        <v>1250</v>
      </c>
      <c r="D45" s="33">
        <v>1250</v>
      </c>
      <c r="E45" s="33">
        <v>1250</v>
      </c>
      <c r="F45" s="33">
        <v>0</v>
      </c>
      <c r="G45" s="33">
        <v>0</v>
      </c>
      <c r="H45" s="33">
        <v>0</v>
      </c>
      <c r="I45" s="33">
        <v>0</v>
      </c>
      <c r="J45" s="33">
        <v>0</v>
      </c>
      <c r="K45" s="33">
        <v>0</v>
      </c>
      <c r="L45" s="33">
        <v>0</v>
      </c>
      <c r="M45" s="33">
        <v>0</v>
      </c>
      <c r="N45" s="33">
        <v>0</v>
      </c>
      <c r="O45" s="33">
        <v>0</v>
      </c>
      <c r="P45" s="33">
        <v>0</v>
      </c>
      <c r="Q45" s="33">
        <v>0</v>
      </c>
      <c r="R45" s="33">
        <v>0</v>
      </c>
      <c r="S45" s="33">
        <v>0</v>
      </c>
      <c r="T45" s="33">
        <v>0</v>
      </c>
      <c r="U45" s="33">
        <v>0</v>
      </c>
      <c r="V45" s="33">
        <v>0</v>
      </c>
      <c r="W45" s="33">
        <v>0</v>
      </c>
      <c r="X45" s="33">
        <v>0</v>
      </c>
      <c r="Y45" s="33">
        <v>0</v>
      </c>
      <c r="Z45" s="44">
        <v>0</v>
      </c>
      <c r="AA45" s="33">
        <v>0</v>
      </c>
      <c r="AB45" s="44">
        <v>1250</v>
      </c>
      <c r="AC45" s="33">
        <v>1250</v>
      </c>
      <c r="AD45" s="33">
        <v>1250</v>
      </c>
      <c r="AE45" s="33">
        <v>1250</v>
      </c>
      <c r="AF45" s="33">
        <v>1250</v>
      </c>
      <c r="AG45" s="30"/>
      <c r="AH45" s="73">
        <f t="shared" si="2"/>
        <v>10000</v>
      </c>
    </row>
    <row r="46" spans="2:34" ht="12" customHeight="1">
      <c r="B46" s="15" t="s">
        <v>41</v>
      </c>
      <c r="C46" s="32">
        <v>1250</v>
      </c>
      <c r="D46" s="33">
        <v>1250</v>
      </c>
      <c r="E46" s="33">
        <v>1250</v>
      </c>
      <c r="F46" s="33">
        <v>0</v>
      </c>
      <c r="G46" s="33">
        <v>0</v>
      </c>
      <c r="H46" s="33">
        <v>0</v>
      </c>
      <c r="I46" s="33">
        <v>0</v>
      </c>
      <c r="J46" s="33">
        <v>0</v>
      </c>
      <c r="K46" s="33">
        <v>0</v>
      </c>
      <c r="L46" s="33">
        <v>0</v>
      </c>
      <c r="M46" s="33">
        <v>0</v>
      </c>
      <c r="N46" s="33">
        <v>0</v>
      </c>
      <c r="O46" s="33">
        <v>0</v>
      </c>
      <c r="P46" s="33">
        <v>0</v>
      </c>
      <c r="Q46" s="33">
        <v>0</v>
      </c>
      <c r="R46" s="33">
        <v>0</v>
      </c>
      <c r="S46" s="33">
        <v>0</v>
      </c>
      <c r="T46" s="33">
        <v>0</v>
      </c>
      <c r="U46" s="33">
        <v>0</v>
      </c>
      <c r="V46" s="33">
        <v>0</v>
      </c>
      <c r="W46" s="33">
        <v>0</v>
      </c>
      <c r="X46" s="33">
        <v>0</v>
      </c>
      <c r="Y46" s="33">
        <v>0</v>
      </c>
      <c r="Z46" s="33">
        <v>0</v>
      </c>
      <c r="AA46" s="33">
        <v>0</v>
      </c>
      <c r="AB46" s="33">
        <v>1250</v>
      </c>
      <c r="AC46" s="33">
        <v>1250</v>
      </c>
      <c r="AD46" s="33">
        <v>1250</v>
      </c>
      <c r="AE46" s="33">
        <v>1250</v>
      </c>
      <c r="AF46" s="33">
        <v>1250</v>
      </c>
      <c r="AG46" s="30"/>
      <c r="AH46" s="73">
        <f t="shared" si="2"/>
        <v>10000</v>
      </c>
    </row>
    <row r="47" spans="2:34" ht="12" customHeight="1">
      <c r="B47" s="14" t="s">
        <v>42</v>
      </c>
      <c r="C47" s="36">
        <v>1250</v>
      </c>
      <c r="D47" s="31">
        <v>1250</v>
      </c>
      <c r="E47" s="31">
        <v>1250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31">
        <v>0</v>
      </c>
      <c r="M47" s="31">
        <v>0</v>
      </c>
      <c r="N47" s="31">
        <v>0</v>
      </c>
      <c r="O47" s="31">
        <v>0</v>
      </c>
      <c r="P47" s="31">
        <v>0</v>
      </c>
      <c r="Q47" s="31">
        <v>0</v>
      </c>
      <c r="R47" s="31">
        <v>0</v>
      </c>
      <c r="S47" s="31">
        <v>0</v>
      </c>
      <c r="T47" s="31">
        <v>0</v>
      </c>
      <c r="U47" s="31">
        <v>0</v>
      </c>
      <c r="V47" s="31">
        <v>0</v>
      </c>
      <c r="W47" s="31">
        <v>0</v>
      </c>
      <c r="X47" s="31">
        <v>0</v>
      </c>
      <c r="Y47" s="31">
        <v>0</v>
      </c>
      <c r="Z47" s="53">
        <v>0</v>
      </c>
      <c r="AA47" s="31">
        <v>0</v>
      </c>
      <c r="AB47" s="53">
        <v>1250</v>
      </c>
      <c r="AC47" s="31">
        <v>1250</v>
      </c>
      <c r="AD47" s="31">
        <v>1250</v>
      </c>
      <c r="AE47" s="31">
        <v>1250</v>
      </c>
      <c r="AF47" s="31">
        <v>1250</v>
      </c>
      <c r="AG47" s="35"/>
      <c r="AH47" s="74">
        <f t="shared" si="2"/>
        <v>10000</v>
      </c>
    </row>
    <row r="48" spans="2:34" ht="12" customHeight="1">
      <c r="B48" s="15" t="s">
        <v>43</v>
      </c>
      <c r="C48" s="32">
        <v>1250</v>
      </c>
      <c r="D48" s="33">
        <v>1250</v>
      </c>
      <c r="E48" s="33">
        <v>1250</v>
      </c>
      <c r="F48" s="33">
        <v>0</v>
      </c>
      <c r="G48" s="33">
        <v>0</v>
      </c>
      <c r="H48" s="33">
        <v>0</v>
      </c>
      <c r="I48" s="33">
        <v>0</v>
      </c>
      <c r="J48" s="33">
        <v>0</v>
      </c>
      <c r="K48" s="33">
        <v>0</v>
      </c>
      <c r="L48" s="33">
        <v>0</v>
      </c>
      <c r="M48" s="33">
        <v>0</v>
      </c>
      <c r="N48" s="33">
        <v>0</v>
      </c>
      <c r="O48" s="33">
        <v>0</v>
      </c>
      <c r="P48" s="33">
        <v>0</v>
      </c>
      <c r="Q48" s="33">
        <v>0</v>
      </c>
      <c r="R48" s="33">
        <v>0</v>
      </c>
      <c r="S48" s="33">
        <v>0</v>
      </c>
      <c r="T48" s="33">
        <v>0</v>
      </c>
      <c r="U48" s="33">
        <v>0</v>
      </c>
      <c r="V48" s="33">
        <v>0</v>
      </c>
      <c r="W48" s="33">
        <v>0</v>
      </c>
      <c r="X48" s="33">
        <v>0</v>
      </c>
      <c r="Y48" s="33">
        <v>0</v>
      </c>
      <c r="Z48" s="44">
        <v>0</v>
      </c>
      <c r="AA48" s="33">
        <v>0</v>
      </c>
      <c r="AB48" s="44">
        <v>1250</v>
      </c>
      <c r="AC48" s="33">
        <v>1250</v>
      </c>
      <c r="AD48" s="33">
        <v>1250</v>
      </c>
      <c r="AE48" s="33">
        <v>1250</v>
      </c>
      <c r="AF48" s="33">
        <v>1250</v>
      </c>
      <c r="AG48" s="30"/>
      <c r="AH48" s="73">
        <f t="shared" si="2"/>
        <v>10000</v>
      </c>
    </row>
    <row r="49" spans="2:34" ht="12.75" customHeight="1">
      <c r="B49" s="15" t="s">
        <v>44</v>
      </c>
      <c r="C49" s="32">
        <v>1250</v>
      </c>
      <c r="D49" s="33">
        <v>1250</v>
      </c>
      <c r="E49" s="33">
        <v>1250</v>
      </c>
      <c r="F49" s="33">
        <v>0</v>
      </c>
      <c r="G49" s="33">
        <v>0</v>
      </c>
      <c r="H49" s="33">
        <v>0</v>
      </c>
      <c r="I49" s="33">
        <v>0</v>
      </c>
      <c r="J49" s="33">
        <v>0</v>
      </c>
      <c r="K49" s="33">
        <v>0</v>
      </c>
      <c r="L49" s="33">
        <v>0</v>
      </c>
      <c r="M49" s="33">
        <v>0</v>
      </c>
      <c r="N49" s="33">
        <v>0</v>
      </c>
      <c r="O49" s="33">
        <v>0</v>
      </c>
      <c r="P49" s="33">
        <v>0</v>
      </c>
      <c r="Q49" s="33">
        <v>0</v>
      </c>
      <c r="R49" s="33">
        <v>0</v>
      </c>
      <c r="S49" s="33">
        <v>0</v>
      </c>
      <c r="T49" s="33">
        <v>0</v>
      </c>
      <c r="U49" s="33">
        <v>0</v>
      </c>
      <c r="V49" s="33">
        <v>0</v>
      </c>
      <c r="W49" s="33">
        <v>0</v>
      </c>
      <c r="X49" s="33">
        <v>0</v>
      </c>
      <c r="Y49" s="33">
        <v>0</v>
      </c>
      <c r="Z49" s="44">
        <v>0</v>
      </c>
      <c r="AA49" s="33">
        <v>0</v>
      </c>
      <c r="AB49" s="44">
        <v>1250</v>
      </c>
      <c r="AC49" s="33">
        <v>1250</v>
      </c>
      <c r="AD49" s="33">
        <v>1250</v>
      </c>
      <c r="AE49" s="33">
        <v>1250</v>
      </c>
      <c r="AF49" s="33">
        <v>1250</v>
      </c>
      <c r="AG49" s="30"/>
      <c r="AH49" s="73">
        <f t="shared" si="2"/>
        <v>10000</v>
      </c>
    </row>
    <row r="50" spans="2:34" ht="12" customHeight="1">
      <c r="B50" s="18" t="s">
        <v>45</v>
      </c>
      <c r="C50" s="40">
        <v>1250</v>
      </c>
      <c r="D50" s="39">
        <v>1250</v>
      </c>
      <c r="E50" s="39">
        <v>1250</v>
      </c>
      <c r="F50" s="39">
        <v>0</v>
      </c>
      <c r="G50" s="39">
        <v>0</v>
      </c>
      <c r="H50" s="39"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9">
        <v>0</v>
      </c>
      <c r="P50" s="39">
        <v>0</v>
      </c>
      <c r="Q50" s="39">
        <v>0</v>
      </c>
      <c r="R50" s="39">
        <v>0</v>
      </c>
      <c r="S50" s="39">
        <v>0</v>
      </c>
      <c r="T50" s="39">
        <v>0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39">
        <v>1250</v>
      </c>
      <c r="AC50" s="39">
        <v>1250</v>
      </c>
      <c r="AD50" s="39">
        <v>1250</v>
      </c>
      <c r="AE50" s="39">
        <v>1250</v>
      </c>
      <c r="AF50" s="39">
        <v>1250</v>
      </c>
      <c r="AG50" s="38"/>
      <c r="AH50" s="75">
        <f t="shared" si="2"/>
        <v>10000</v>
      </c>
    </row>
    <row r="51" spans="2:34" ht="12" customHeight="1">
      <c r="B51" s="14" t="s">
        <v>46</v>
      </c>
      <c r="C51" s="36">
        <v>1250</v>
      </c>
      <c r="D51" s="31">
        <v>1250</v>
      </c>
      <c r="E51" s="31">
        <v>1250</v>
      </c>
      <c r="F51" s="31">
        <v>0</v>
      </c>
      <c r="G51" s="31">
        <v>0</v>
      </c>
      <c r="H51" s="31">
        <v>0</v>
      </c>
      <c r="I51" s="31">
        <v>0</v>
      </c>
      <c r="J51" s="31">
        <v>0</v>
      </c>
      <c r="K51" s="31">
        <v>0</v>
      </c>
      <c r="L51" s="31">
        <v>0</v>
      </c>
      <c r="M51" s="31">
        <v>0</v>
      </c>
      <c r="N51" s="31">
        <v>0</v>
      </c>
      <c r="O51" s="31">
        <v>0</v>
      </c>
      <c r="P51" s="31">
        <v>0</v>
      </c>
      <c r="Q51" s="31">
        <v>0</v>
      </c>
      <c r="R51" s="31">
        <v>0</v>
      </c>
      <c r="S51" s="31">
        <v>0</v>
      </c>
      <c r="T51" s="31">
        <v>0</v>
      </c>
      <c r="U51" s="31">
        <v>0</v>
      </c>
      <c r="V51" s="31">
        <v>0</v>
      </c>
      <c r="W51" s="31">
        <v>0</v>
      </c>
      <c r="X51" s="31">
        <v>0</v>
      </c>
      <c r="Y51" s="31">
        <v>0</v>
      </c>
      <c r="Z51" s="53">
        <v>0</v>
      </c>
      <c r="AA51" s="31">
        <v>0</v>
      </c>
      <c r="AB51" s="53">
        <v>1250</v>
      </c>
      <c r="AC51" s="31">
        <v>1250</v>
      </c>
      <c r="AD51" s="31">
        <v>1250</v>
      </c>
      <c r="AE51" s="31">
        <v>1250</v>
      </c>
      <c r="AF51" s="31">
        <v>1250</v>
      </c>
      <c r="AG51" s="35"/>
      <c r="AH51" s="74">
        <f t="shared" si="2"/>
        <v>10000</v>
      </c>
    </row>
    <row r="52" spans="2:34" ht="12" customHeight="1">
      <c r="B52" s="15" t="s">
        <v>47</v>
      </c>
      <c r="C52" s="32">
        <v>1250</v>
      </c>
      <c r="D52" s="33">
        <v>1250</v>
      </c>
      <c r="E52" s="33">
        <v>1250</v>
      </c>
      <c r="F52" s="33">
        <v>0</v>
      </c>
      <c r="G52" s="33">
        <v>0</v>
      </c>
      <c r="H52" s="33">
        <v>0</v>
      </c>
      <c r="I52" s="33">
        <v>0</v>
      </c>
      <c r="J52" s="33">
        <v>0</v>
      </c>
      <c r="K52" s="33">
        <v>0</v>
      </c>
      <c r="L52" s="33">
        <v>0</v>
      </c>
      <c r="M52" s="33">
        <v>0</v>
      </c>
      <c r="N52" s="33">
        <v>0</v>
      </c>
      <c r="O52" s="33">
        <v>0</v>
      </c>
      <c r="P52" s="33">
        <v>0</v>
      </c>
      <c r="Q52" s="33">
        <v>0</v>
      </c>
      <c r="R52" s="33">
        <v>0</v>
      </c>
      <c r="S52" s="33">
        <v>0</v>
      </c>
      <c r="T52" s="33">
        <v>0</v>
      </c>
      <c r="U52" s="33">
        <v>0</v>
      </c>
      <c r="V52" s="33">
        <v>0</v>
      </c>
      <c r="W52" s="33">
        <v>0</v>
      </c>
      <c r="X52" s="33">
        <v>0</v>
      </c>
      <c r="Y52" s="33">
        <v>0</v>
      </c>
      <c r="Z52" s="44">
        <v>0</v>
      </c>
      <c r="AA52" s="33">
        <v>0</v>
      </c>
      <c r="AB52" s="44">
        <v>1250</v>
      </c>
      <c r="AC52" s="33">
        <v>1250</v>
      </c>
      <c r="AD52" s="33">
        <v>1250</v>
      </c>
      <c r="AE52" s="33">
        <v>1250</v>
      </c>
      <c r="AF52" s="33">
        <v>1250</v>
      </c>
      <c r="AG52" s="30"/>
      <c r="AH52" s="73">
        <f t="shared" si="2"/>
        <v>10000</v>
      </c>
    </row>
    <row r="53" spans="2:34" ht="12" customHeight="1">
      <c r="B53" s="15" t="s">
        <v>48</v>
      </c>
      <c r="C53" s="32">
        <v>1250</v>
      </c>
      <c r="D53" s="33">
        <v>1250</v>
      </c>
      <c r="E53" s="33">
        <v>1250</v>
      </c>
      <c r="F53" s="33">
        <v>0</v>
      </c>
      <c r="G53" s="33">
        <v>0</v>
      </c>
      <c r="H53" s="33">
        <v>0</v>
      </c>
      <c r="I53" s="33">
        <v>0</v>
      </c>
      <c r="J53" s="33">
        <v>0</v>
      </c>
      <c r="K53" s="33">
        <v>0</v>
      </c>
      <c r="L53" s="33">
        <v>0</v>
      </c>
      <c r="M53" s="33">
        <v>0</v>
      </c>
      <c r="N53" s="33">
        <v>0</v>
      </c>
      <c r="O53" s="33">
        <v>0</v>
      </c>
      <c r="P53" s="33">
        <v>0</v>
      </c>
      <c r="Q53" s="33">
        <v>0</v>
      </c>
      <c r="R53" s="33">
        <v>0</v>
      </c>
      <c r="S53" s="33">
        <v>0</v>
      </c>
      <c r="T53" s="33">
        <v>0</v>
      </c>
      <c r="U53" s="33">
        <v>0</v>
      </c>
      <c r="V53" s="33">
        <v>0</v>
      </c>
      <c r="W53" s="33">
        <v>0</v>
      </c>
      <c r="X53" s="33">
        <v>0</v>
      </c>
      <c r="Y53" s="33">
        <v>0</v>
      </c>
      <c r="Z53" s="44">
        <v>0</v>
      </c>
      <c r="AA53" s="33">
        <v>0</v>
      </c>
      <c r="AB53" s="44">
        <v>1250</v>
      </c>
      <c r="AC53" s="33">
        <v>1250</v>
      </c>
      <c r="AD53" s="33">
        <v>1250</v>
      </c>
      <c r="AE53" s="33">
        <v>1250</v>
      </c>
      <c r="AF53" s="33">
        <v>1250</v>
      </c>
      <c r="AG53" s="30"/>
      <c r="AH53" s="73">
        <f t="shared" si="2"/>
        <v>10000</v>
      </c>
    </row>
    <row r="54" spans="2:34" ht="12" customHeight="1" thickBot="1">
      <c r="B54" s="19" t="s">
        <v>49</v>
      </c>
      <c r="C54" s="46">
        <v>1250</v>
      </c>
      <c r="D54" s="48">
        <v>1250</v>
      </c>
      <c r="E54" s="48">
        <v>1250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1250</v>
      </c>
      <c r="AC54" s="48">
        <v>1250</v>
      </c>
      <c r="AD54" s="48">
        <v>1250</v>
      </c>
      <c r="AE54" s="48">
        <v>1250</v>
      </c>
      <c r="AF54" s="48">
        <v>1250</v>
      </c>
      <c r="AG54" s="47"/>
      <c r="AH54" s="77">
        <f t="shared" si="2"/>
        <v>10000</v>
      </c>
    </row>
    <row r="55" spans="2:34" ht="15" customHeight="1" thickTop="1" thickBot="1">
      <c r="B55" s="54" t="s">
        <v>0</v>
      </c>
      <c r="C55" s="55">
        <f>+SUM(C7:C54)</f>
        <v>56500</v>
      </c>
      <c r="D55" s="45">
        <f t="shared" ref="D55:AF55" si="3">+SUM(D7:D54)</f>
        <v>56500</v>
      </c>
      <c r="E55" s="53">
        <f t="shared" si="3"/>
        <v>56500</v>
      </c>
      <c r="F55" s="53">
        <f t="shared" si="3"/>
        <v>0</v>
      </c>
      <c r="G55" s="53">
        <f t="shared" si="3"/>
        <v>0</v>
      </c>
      <c r="H55" s="53">
        <f t="shared" si="3"/>
        <v>0</v>
      </c>
      <c r="I55" s="53">
        <f t="shared" si="3"/>
        <v>0</v>
      </c>
      <c r="J55" s="53">
        <f t="shared" si="3"/>
        <v>0</v>
      </c>
      <c r="K55" s="53">
        <f t="shared" si="3"/>
        <v>0</v>
      </c>
      <c r="L55" s="53">
        <f t="shared" si="3"/>
        <v>0</v>
      </c>
      <c r="M55" s="53">
        <f t="shared" si="3"/>
        <v>0</v>
      </c>
      <c r="N55" s="53">
        <f t="shared" si="3"/>
        <v>0</v>
      </c>
      <c r="O55" s="53">
        <f t="shared" si="3"/>
        <v>0</v>
      </c>
      <c r="P55" s="53">
        <f t="shared" si="3"/>
        <v>0</v>
      </c>
      <c r="Q55" s="53">
        <f t="shared" si="3"/>
        <v>0</v>
      </c>
      <c r="R55" s="53">
        <f t="shared" si="3"/>
        <v>0</v>
      </c>
      <c r="S55" s="53">
        <f t="shared" si="3"/>
        <v>0</v>
      </c>
      <c r="T55" s="53">
        <f t="shared" si="3"/>
        <v>0</v>
      </c>
      <c r="U55" s="53">
        <f t="shared" si="3"/>
        <v>0</v>
      </c>
      <c r="V55" s="53">
        <f t="shared" si="3"/>
        <v>0</v>
      </c>
      <c r="W55" s="53">
        <f t="shared" si="3"/>
        <v>0</v>
      </c>
      <c r="X55" s="53">
        <f t="shared" si="3"/>
        <v>0</v>
      </c>
      <c r="Y55" s="53">
        <f t="shared" si="3"/>
        <v>0</v>
      </c>
      <c r="Z55" s="53">
        <f t="shared" si="3"/>
        <v>0</v>
      </c>
      <c r="AA55" s="53">
        <f t="shared" si="3"/>
        <v>0</v>
      </c>
      <c r="AB55" s="53">
        <f t="shared" si="3"/>
        <v>60000</v>
      </c>
      <c r="AC55" s="53">
        <f t="shared" si="3"/>
        <v>56500</v>
      </c>
      <c r="AD55" s="53">
        <f t="shared" si="3"/>
        <v>56500</v>
      </c>
      <c r="AE55" s="53">
        <f t="shared" si="3"/>
        <v>56500</v>
      </c>
      <c r="AF55" s="53">
        <f t="shared" si="3"/>
        <v>56500</v>
      </c>
      <c r="AG55" s="66">
        <f t="shared" ref="AG55:AH55" si="4">+SUM(AG7:AG54)</f>
        <v>0</v>
      </c>
      <c r="AH55" s="61">
        <f t="shared" si="4"/>
        <v>455500</v>
      </c>
    </row>
    <row r="56" spans="2:34" ht="15" customHeight="1">
      <c r="B56" s="57" t="s">
        <v>51</v>
      </c>
      <c r="C56" s="60">
        <f>+MAX(C7:C54)*2</f>
        <v>2500</v>
      </c>
      <c r="D56" s="59">
        <f t="shared" ref="D56:AH56" si="5">+MAX(D7:D54)*2</f>
        <v>2500</v>
      </c>
      <c r="E56" s="58">
        <f t="shared" si="5"/>
        <v>2500</v>
      </c>
      <c r="F56" s="58">
        <f t="shared" si="5"/>
        <v>0</v>
      </c>
      <c r="G56" s="58">
        <f t="shared" si="5"/>
        <v>0</v>
      </c>
      <c r="H56" s="58">
        <f t="shared" si="5"/>
        <v>0</v>
      </c>
      <c r="I56" s="58">
        <f t="shared" si="5"/>
        <v>0</v>
      </c>
      <c r="J56" s="58">
        <f t="shared" si="5"/>
        <v>0</v>
      </c>
      <c r="K56" s="58">
        <f t="shared" si="5"/>
        <v>0</v>
      </c>
      <c r="L56" s="58">
        <f t="shared" si="5"/>
        <v>0</v>
      </c>
      <c r="M56" s="58">
        <f t="shared" si="5"/>
        <v>0</v>
      </c>
      <c r="N56" s="58">
        <f t="shared" si="5"/>
        <v>0</v>
      </c>
      <c r="O56" s="58">
        <f t="shared" si="5"/>
        <v>0</v>
      </c>
      <c r="P56" s="58">
        <f t="shared" si="5"/>
        <v>0</v>
      </c>
      <c r="Q56" s="58">
        <f t="shared" si="5"/>
        <v>0</v>
      </c>
      <c r="R56" s="58">
        <f t="shared" si="5"/>
        <v>0</v>
      </c>
      <c r="S56" s="58">
        <f t="shared" si="5"/>
        <v>0</v>
      </c>
      <c r="T56" s="58">
        <f t="shared" si="5"/>
        <v>0</v>
      </c>
      <c r="U56" s="58">
        <f t="shared" si="5"/>
        <v>0</v>
      </c>
      <c r="V56" s="58">
        <f t="shared" si="5"/>
        <v>0</v>
      </c>
      <c r="W56" s="58">
        <f t="shared" si="5"/>
        <v>0</v>
      </c>
      <c r="X56" s="58">
        <f t="shared" si="5"/>
        <v>0</v>
      </c>
      <c r="Y56" s="58">
        <f t="shared" si="5"/>
        <v>0</v>
      </c>
      <c r="Z56" s="58">
        <f t="shared" si="5"/>
        <v>0</v>
      </c>
      <c r="AA56" s="58">
        <f t="shared" si="5"/>
        <v>0</v>
      </c>
      <c r="AB56" s="58">
        <f t="shared" si="5"/>
        <v>2500</v>
      </c>
      <c r="AC56" s="58">
        <f t="shared" si="5"/>
        <v>2500</v>
      </c>
      <c r="AD56" s="58">
        <f t="shared" si="5"/>
        <v>2500</v>
      </c>
      <c r="AE56" s="58">
        <f t="shared" si="5"/>
        <v>2500</v>
      </c>
      <c r="AF56" s="58">
        <f t="shared" si="5"/>
        <v>2500</v>
      </c>
      <c r="AG56" s="67">
        <f t="shared" si="5"/>
        <v>0</v>
      </c>
      <c r="AH56" s="62">
        <f t="shared" si="5"/>
        <v>20000</v>
      </c>
    </row>
    <row r="57" spans="2:34" ht="15" customHeight="1" thickBot="1">
      <c r="B57" s="56" t="s">
        <v>52</v>
      </c>
      <c r="C57" s="49">
        <f>+MIN(C7:C54)*2</f>
        <v>2000</v>
      </c>
      <c r="D57" s="50">
        <f t="shared" ref="D57:AH57" si="6">+MIN(D7:D54)*2</f>
        <v>2000</v>
      </c>
      <c r="E57" s="51">
        <f t="shared" si="6"/>
        <v>2000</v>
      </c>
      <c r="F57" s="51">
        <f t="shared" si="6"/>
        <v>0</v>
      </c>
      <c r="G57" s="51">
        <f t="shared" si="6"/>
        <v>0</v>
      </c>
      <c r="H57" s="51">
        <f t="shared" si="6"/>
        <v>0</v>
      </c>
      <c r="I57" s="51">
        <f t="shared" si="6"/>
        <v>0</v>
      </c>
      <c r="J57" s="51">
        <f t="shared" si="6"/>
        <v>0</v>
      </c>
      <c r="K57" s="51">
        <f t="shared" si="6"/>
        <v>0</v>
      </c>
      <c r="L57" s="51">
        <f t="shared" si="6"/>
        <v>0</v>
      </c>
      <c r="M57" s="51">
        <f t="shared" si="6"/>
        <v>0</v>
      </c>
      <c r="N57" s="51">
        <f t="shared" si="6"/>
        <v>0</v>
      </c>
      <c r="O57" s="51">
        <f t="shared" si="6"/>
        <v>0</v>
      </c>
      <c r="P57" s="51">
        <f t="shared" si="6"/>
        <v>0</v>
      </c>
      <c r="Q57" s="51">
        <f t="shared" si="6"/>
        <v>0</v>
      </c>
      <c r="R57" s="51">
        <f t="shared" si="6"/>
        <v>0</v>
      </c>
      <c r="S57" s="51">
        <f t="shared" si="6"/>
        <v>0</v>
      </c>
      <c r="T57" s="51">
        <f t="shared" si="6"/>
        <v>0</v>
      </c>
      <c r="U57" s="51">
        <f t="shared" si="6"/>
        <v>0</v>
      </c>
      <c r="V57" s="51">
        <f t="shared" si="6"/>
        <v>0</v>
      </c>
      <c r="W57" s="51">
        <f t="shared" si="6"/>
        <v>0</v>
      </c>
      <c r="X57" s="51">
        <f t="shared" si="6"/>
        <v>0</v>
      </c>
      <c r="Y57" s="51">
        <f t="shared" si="6"/>
        <v>0</v>
      </c>
      <c r="Z57" s="51">
        <f t="shared" si="6"/>
        <v>0</v>
      </c>
      <c r="AA57" s="51">
        <f t="shared" si="6"/>
        <v>0</v>
      </c>
      <c r="AB57" s="51">
        <f t="shared" si="6"/>
        <v>2500</v>
      </c>
      <c r="AC57" s="51">
        <f t="shared" si="6"/>
        <v>2000</v>
      </c>
      <c r="AD57" s="51">
        <f t="shared" si="6"/>
        <v>2000</v>
      </c>
      <c r="AE57" s="51">
        <f t="shared" si="6"/>
        <v>2000</v>
      </c>
      <c r="AF57" s="51">
        <f t="shared" si="6"/>
        <v>2000</v>
      </c>
      <c r="AG57" s="68">
        <f t="shared" si="6"/>
        <v>0</v>
      </c>
      <c r="AH57" s="63">
        <f t="shared" si="6"/>
        <v>16500</v>
      </c>
    </row>
    <row r="58" spans="2:34" ht="15" customHeight="1"/>
    <row r="59" spans="2:34" ht="15" customHeight="1"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AH59" s="1"/>
    </row>
    <row r="60" spans="2:34" ht="15" customHeight="1"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AH60" s="1"/>
    </row>
    <row r="61" spans="2:34" ht="15" customHeight="1"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AH61" s="1"/>
    </row>
    <row r="62" spans="2:34" ht="15" customHeight="1"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AH62" s="1"/>
    </row>
    <row r="63" spans="2:34" ht="15" customHeight="1"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2:34" ht="13.5" customHeight="1"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</row>
  </sheetData>
  <mergeCells count="2">
    <mergeCell ref="B2:AG2"/>
    <mergeCell ref="AH5:AH6"/>
  </mergeCells>
  <phoneticPr fontId="1"/>
  <conditionalFormatting sqref="C6:AF6">
    <cfRule type="expression" dxfId="7" priority="7">
      <formula>WEEKDAY(C6,1)=7</formula>
    </cfRule>
    <cfRule type="expression" dxfId="6" priority="8">
      <formula>WEEKDAY(C6,1)=1</formula>
    </cfRule>
  </conditionalFormatting>
  <conditionalFormatting sqref="C3">
    <cfRule type="expression" dxfId="5" priority="6">
      <formula>$C$3=""</formula>
    </cfRule>
  </conditionalFormatting>
  <conditionalFormatting sqref="I7:AG54">
    <cfRule type="cellIs" dxfId="4" priority="5" operator="greaterThan">
      <formula>$C$3/2</formula>
    </cfRule>
  </conditionalFormatting>
  <conditionalFormatting sqref="C7:C54 E7:H54">
    <cfRule type="cellIs" dxfId="3" priority="4" operator="greaterThan">
      <formula>$C$3/2</formula>
    </cfRule>
  </conditionalFormatting>
  <conditionalFormatting sqref="D7:D54">
    <cfRule type="cellIs" dxfId="2" priority="3" operator="greaterThan">
      <formula>$C$3/2</formula>
    </cfRule>
  </conditionalFormatting>
  <conditionalFormatting sqref="AG6">
    <cfRule type="expression" dxfId="1" priority="1">
      <formula>WEEKDAY(AG6,1)=7</formula>
    </cfRule>
    <cfRule type="expression" dxfId="0" priority="2">
      <formula>WEEKDAY(AG6,1)=1</formula>
    </cfRule>
  </conditionalFormatting>
  <printOptions horizontalCentered="1" verticalCentered="1"/>
  <pageMargins left="0.39370078740157483" right="0.39370078740157483" top="0.39370078740157483" bottom="0" header="0.31496062992125984" footer="0.31496062992125984"/>
  <pageSetup paperSize="8" scale="63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9月分</vt:lpstr>
      <vt:lpstr>11月分 </vt:lpstr>
      <vt:lpstr>'11月分 '!Print_Area</vt:lpstr>
      <vt:lpstr>'9月分'!Print_Area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遼太</dc:creator>
  <cp:lastModifiedBy>zzz</cp:lastModifiedBy>
  <cp:lastPrinted>2023-02-03T07:25:33Z</cp:lastPrinted>
  <dcterms:created xsi:type="dcterms:W3CDTF">2014-10-24T06:21:53Z</dcterms:created>
  <dcterms:modified xsi:type="dcterms:W3CDTF">2023-02-06T07:44:41Z</dcterms:modified>
</cp:coreProperties>
</file>