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ile-sv01\福祉総務課\20_総務係\100_総務係（福祉施設担当）\★令和5年度　選定関係\★R5_ふれあいプラザあかし西　更新事務\★企業説明会関係（プラザ）\★R4_ふれあいプラザあかし西募集要項等(様式含む)\"/>
    </mc:Choice>
  </mc:AlternateContent>
  <bookViews>
    <workbookView xWindow="120" yWindow="90" windowWidth="15480" windowHeight="8100" tabRatio="900"/>
  </bookViews>
  <sheets>
    <sheet name="収入明細（様式第３号明細１）" sheetId="1" r:id="rId1"/>
    <sheet name="支出明細（様式第３号明細２） " sheetId="4" r:id="rId2"/>
    <sheet name="人件費積算内訳（様式第３号明細３）" sheetId="5" r:id="rId3"/>
    <sheet name="事務費" sheetId="17" r:id="rId4"/>
    <sheet name="管理費" sheetId="22" r:id="rId5"/>
    <sheet name="物件費・負担金・その他" sheetId="19" r:id="rId6"/>
    <sheet name="事業費" sheetId="21" r:id="rId7"/>
  </sheets>
  <definedNames>
    <definedName name="_xlnm.Print_Area" localSheetId="1">'支出明細（様式第３号明細２） '!$A$1:$H$63</definedName>
    <definedName name="_xlnm.Print_Area" localSheetId="3">事務費!$A$1:$N$53</definedName>
    <definedName name="_xlnm.Print_Area" localSheetId="0">'収入明細（様式第３号明細１）'!$A$1:$I$43</definedName>
    <definedName name="_xlnm.Print_Area" localSheetId="5">物件費・負担金・その他!$A$1:$N$51</definedName>
  </definedNames>
  <calcPr calcId="162913"/>
</workbook>
</file>

<file path=xl/calcChain.xml><?xml version="1.0" encoding="utf-8"?>
<calcChain xmlns="http://schemas.openxmlformats.org/spreadsheetml/2006/main">
  <c r="F39" i="21" l="1"/>
  <c r="F29" i="21"/>
  <c r="F9" i="21"/>
  <c r="D41" i="4" l="1"/>
  <c r="D48" i="4"/>
  <c r="D53" i="4"/>
  <c r="E39" i="1"/>
  <c r="E32" i="1" l="1"/>
  <c r="E25" i="1"/>
  <c r="E38" i="1" s="1"/>
  <c r="E17" i="1"/>
  <c r="E37" i="1" s="1"/>
  <c r="F14" i="17"/>
  <c r="J22" i="5"/>
  <c r="J23" i="5"/>
  <c r="E9" i="1"/>
  <c r="E36" i="1" s="1"/>
  <c r="F8" i="19"/>
  <c r="F47" i="21" l="1"/>
  <c r="F40" i="19"/>
  <c r="F21" i="17"/>
  <c r="F46" i="17" s="1"/>
  <c r="D22" i="4"/>
  <c r="F47" i="19" l="1"/>
  <c r="F8" i="22"/>
  <c r="F28" i="22" s="1"/>
  <c r="E7" i="1"/>
  <c r="E35" i="1" s="1"/>
  <c r="E40" i="1" s="1"/>
  <c r="F24" i="19"/>
  <c r="F12" i="19"/>
  <c r="F24" i="22"/>
  <c r="F21" i="22"/>
  <c r="F16" i="22"/>
  <c r="F41" i="17"/>
  <c r="F31" i="17"/>
  <c r="F25" i="17"/>
  <c r="F9" i="17"/>
  <c r="F7" i="22" l="1"/>
  <c r="F36" i="17"/>
  <c r="F29" i="22"/>
  <c r="F30" i="22"/>
  <c r="F31" i="22"/>
  <c r="F28" i="19"/>
  <c r="F45" i="17"/>
  <c r="F47" i="17"/>
  <c r="F48" i="17"/>
  <c r="F50" i="17"/>
  <c r="F44" i="17"/>
  <c r="F8" i="17"/>
  <c r="F49" i="17"/>
  <c r="F27" i="22" l="1"/>
  <c r="F43" i="17"/>
  <c r="D21" i="4"/>
  <c r="D40" i="4" l="1"/>
  <c r="D37" i="4"/>
  <c r="D34" i="4"/>
  <c r="D12" i="4"/>
  <c r="E35" i="5"/>
  <c r="E30" i="5"/>
  <c r="D27" i="5"/>
  <c r="J26" i="5"/>
  <c r="E26" i="5" s="1"/>
  <c r="D26" i="5"/>
  <c r="J25" i="5"/>
  <c r="E25" i="5" s="1"/>
  <c r="D25" i="5"/>
  <c r="J24" i="5"/>
  <c r="E24" i="5" s="1"/>
  <c r="D24" i="5"/>
  <c r="E23" i="5"/>
  <c r="D23" i="5"/>
  <c r="E22" i="5"/>
  <c r="D22" i="5"/>
  <c r="J21" i="5"/>
  <c r="E21" i="5" s="1"/>
  <c r="D21" i="5"/>
  <c r="J20" i="5"/>
  <c r="E20" i="5" s="1"/>
  <c r="D20" i="5"/>
  <c r="E9" i="5"/>
  <c r="E19" i="5" l="1"/>
  <c r="E8" i="5" s="1"/>
  <c r="E36" i="5" s="1"/>
  <c r="D6" i="4"/>
  <c r="G60" i="4" s="1"/>
  <c r="F8" i="21"/>
  <c r="F46" i="21" l="1"/>
</calcChain>
</file>

<file path=xl/sharedStrings.xml><?xml version="1.0" encoding="utf-8"?>
<sst xmlns="http://schemas.openxmlformats.org/spreadsheetml/2006/main" count="391" uniqueCount="212">
  <si>
    <t>項目</t>
    <rPh sb="0" eb="2">
      <t>コウモク</t>
    </rPh>
    <phoneticPr fontId="1"/>
  </si>
  <si>
    <t>合計</t>
    <rPh sb="0" eb="2">
      <t>ゴウケイ</t>
    </rPh>
    <phoneticPr fontId="1"/>
  </si>
  <si>
    <t>収　　入</t>
    <rPh sb="0" eb="1">
      <t>オサム</t>
    </rPh>
    <rPh sb="3" eb="4">
      <t>ニュウ</t>
    </rPh>
    <phoneticPr fontId="1"/>
  </si>
  <si>
    <t>項　　目</t>
    <rPh sb="0" eb="1">
      <t>コウ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</si>
  <si>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</si>
  <si>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</si>
  <si>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○○○○円</t>
    <phoneticPr fontId="1"/>
  </si>
  <si>
    <t>人件費</t>
    <rPh sb="0" eb="3">
      <t>ジンケンヒ</t>
    </rPh>
    <phoneticPr fontId="1"/>
  </si>
  <si>
    <t>事務費</t>
    <rPh sb="0" eb="3">
      <t>ジムヒ</t>
    </rPh>
    <phoneticPr fontId="1"/>
  </si>
  <si>
    <t>管理費</t>
    <rPh sb="0" eb="3">
      <t>カンリヒ</t>
    </rPh>
    <phoneticPr fontId="1"/>
  </si>
  <si>
    <t>負担金</t>
    <rPh sb="0" eb="3">
      <t>フタンキン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</si>
  <si>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</si>
  <si>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</si>
  <si>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１2ヶ月</t>
    <rPh sb="3" eb="4">
      <t>ゲツ</t>
    </rPh>
    <phoneticPr fontId="1"/>
  </si>
  <si>
    <t>臨時職員賃金</t>
    <rPh sb="0" eb="2">
      <t>リンジ</t>
    </rPh>
    <rPh sb="2" eb="4">
      <t>ショクイン</t>
    </rPh>
    <phoneticPr fontId="1"/>
  </si>
  <si>
    <t>項目
合計</t>
    <rPh sb="0" eb="2">
      <t>コウモク</t>
    </rPh>
    <rPh sb="3" eb="5">
      <t>ゴウケイ</t>
    </rPh>
    <phoneticPr fontId="1"/>
  </si>
  <si>
    <t>委託料</t>
    <rPh sb="0" eb="3">
      <t>イタクリョウ</t>
    </rPh>
    <phoneticPr fontId="1"/>
  </si>
  <si>
    <t>光熱水費</t>
    <rPh sb="0" eb="1">
      <t>コウ</t>
    </rPh>
    <rPh sb="1" eb="3">
      <t>ネッスイ</t>
    </rPh>
    <rPh sb="3" eb="4">
      <t>ヒ</t>
    </rPh>
    <phoneticPr fontId="1"/>
  </si>
  <si>
    <t>修繕費</t>
    <rPh sb="0" eb="3">
      <t>シュウゼンヒ</t>
    </rPh>
    <phoneticPr fontId="1"/>
  </si>
  <si>
    <t>燃料費</t>
    <rPh sb="0" eb="3">
      <t>ネンリョウヒ</t>
    </rPh>
    <phoneticPr fontId="1"/>
  </si>
  <si>
    <t>印刷費</t>
    <rPh sb="0" eb="2">
      <t>インサツ</t>
    </rPh>
    <rPh sb="2" eb="3">
      <t>ヒ</t>
    </rPh>
    <phoneticPr fontId="1"/>
  </si>
  <si>
    <t>旅費</t>
    <rPh sb="0" eb="2">
      <t>リョヒ</t>
    </rPh>
    <phoneticPr fontId="1"/>
  </si>
  <si>
    <t>賃借料</t>
    <rPh sb="0" eb="3">
      <t>チンシャクリョウ</t>
    </rPh>
    <phoneticPr fontId="1"/>
  </si>
  <si>
    <t>備品購入費</t>
    <rPh sb="0" eb="2">
      <t>ビヒン</t>
    </rPh>
    <rPh sb="2" eb="5">
      <t>コウニュウヒ</t>
    </rPh>
    <phoneticPr fontId="1"/>
  </si>
  <si>
    <t>一般管理費</t>
    <rPh sb="0" eb="2">
      <t>イッパン</t>
    </rPh>
    <rPh sb="2" eb="5">
      <t>カンリヒ</t>
    </rPh>
    <phoneticPr fontId="1"/>
  </si>
  <si>
    <t>その他経費</t>
    <rPh sb="2" eb="3">
      <t>タ</t>
    </rPh>
    <rPh sb="3" eb="5">
      <t>ケイヒ</t>
    </rPh>
    <phoneticPr fontId="1"/>
  </si>
  <si>
    <t>（様式第３号明細２）</t>
    <phoneticPr fontId="1"/>
  </si>
  <si>
    <t>指定管理料</t>
  </si>
  <si>
    <t>指定管理料</t>
    <rPh sb="0" eb="2">
      <t>シテイ</t>
    </rPh>
    <rPh sb="2" eb="4">
      <t>カンリ</t>
    </rPh>
    <rPh sb="4" eb="5">
      <t>リョウ</t>
    </rPh>
    <phoneticPr fontId="1"/>
  </si>
  <si>
    <t>詳細は様式第３号の２に記載</t>
    <rPh sb="0" eb="2">
      <t>ショウサイ</t>
    </rPh>
    <rPh sb="3" eb="5">
      <t>ヨウシキ</t>
    </rPh>
    <rPh sb="5" eb="6">
      <t>ダイ</t>
    </rPh>
    <rPh sb="7" eb="8">
      <t>ゴウ</t>
    </rPh>
    <rPh sb="11" eb="13">
      <t>キサイ</t>
    </rPh>
    <phoneticPr fontId="1"/>
  </si>
  <si>
    <t>その他収入</t>
    <rPh sb="2" eb="3">
      <t>タ</t>
    </rPh>
    <rPh sb="3" eb="5">
      <t>シュウニュウ</t>
    </rPh>
    <phoneticPr fontId="1"/>
  </si>
  <si>
    <t>合計人員</t>
    <rPh sb="0" eb="2">
      <t>ゴウケイ</t>
    </rPh>
    <rPh sb="2" eb="4">
      <t>ジンイン</t>
    </rPh>
    <phoneticPr fontId="1"/>
  </si>
  <si>
    <t>総人員</t>
    <rPh sb="0" eb="3">
      <t>ソウジンイン</t>
    </rPh>
    <phoneticPr fontId="1"/>
  </si>
  <si>
    <t>雇用形態</t>
    <rPh sb="0" eb="2">
      <t>コヨウ</t>
    </rPh>
    <rPh sb="2" eb="4">
      <t>ケイタイ</t>
    </rPh>
    <phoneticPr fontId="1"/>
  </si>
  <si>
    <t>給与手当</t>
    <rPh sb="0" eb="2">
      <t>キュウヨ</t>
    </rPh>
    <rPh sb="2" eb="4">
      <t>テアテ</t>
    </rPh>
    <phoneticPr fontId="1"/>
  </si>
  <si>
    <t>賞与</t>
    <rPh sb="0" eb="2">
      <t>ショウヨ</t>
    </rPh>
    <phoneticPr fontId="1"/>
  </si>
  <si>
    <t>臨時職員賃金</t>
    <rPh sb="0" eb="2">
      <t>リンジ</t>
    </rPh>
    <rPh sb="2" eb="4">
      <t>ショクイン</t>
    </rPh>
    <rPh sb="4" eb="6">
      <t>チンギン</t>
    </rPh>
    <phoneticPr fontId="1"/>
  </si>
  <si>
    <t>消耗品等費</t>
    <rPh sb="0" eb="2">
      <t>ショウモウ</t>
    </rPh>
    <rPh sb="2" eb="3">
      <t>ヒン</t>
    </rPh>
    <rPh sb="3" eb="4">
      <t>トウ</t>
    </rPh>
    <rPh sb="4" eb="5">
      <t>ヒ</t>
    </rPh>
    <phoneticPr fontId="1"/>
  </si>
  <si>
    <t>合　　　　　　計</t>
    <rPh sb="0" eb="1">
      <t>ゴウ</t>
    </rPh>
    <rPh sb="7" eb="8">
      <t>ケイ</t>
    </rPh>
    <phoneticPr fontId="1"/>
  </si>
  <si>
    <t>支　　　出</t>
    <rPh sb="0" eb="1">
      <t>シ</t>
    </rPh>
    <rPh sb="4" eb="5">
      <t>デ</t>
    </rPh>
    <phoneticPr fontId="1"/>
  </si>
  <si>
    <t>金　　額　</t>
    <rPh sb="0" eb="1">
      <t>キン</t>
    </rPh>
    <rPh sb="3" eb="4">
      <t>ガク</t>
    </rPh>
    <phoneticPr fontId="1"/>
  </si>
  <si>
    <t>（様式第３号明細３）</t>
    <phoneticPr fontId="1"/>
  </si>
  <si>
    <t>給与手当</t>
    <phoneticPr fontId="1"/>
  </si>
  <si>
    <t>賞与</t>
    <phoneticPr fontId="1"/>
  </si>
  <si>
    <t>（様式第３号明細１）</t>
    <phoneticPr fontId="1"/>
  </si>
  <si>
    <t>職員通勤交通費</t>
    <rPh sb="0" eb="2">
      <t>ショクイン</t>
    </rPh>
    <rPh sb="2" eb="4">
      <t>ツウキン</t>
    </rPh>
    <rPh sb="4" eb="7">
      <t>コウツウヒ</t>
    </rPh>
    <phoneticPr fontId="1"/>
  </si>
  <si>
    <t>施設長</t>
    <rPh sb="0" eb="2">
      <t>シセツ</t>
    </rPh>
    <rPh sb="2" eb="3">
      <t>チョウ</t>
    </rPh>
    <phoneticPr fontId="1"/>
  </si>
  <si>
    <t>統括責任者</t>
    <rPh sb="0" eb="2">
      <t>トウカツ</t>
    </rPh>
    <rPh sb="2" eb="5">
      <t>セキニンシャ</t>
    </rPh>
    <phoneticPr fontId="1"/>
  </si>
  <si>
    <t>ふれあいプラザあかし西</t>
    <rPh sb="10" eb="11">
      <t>ニシ</t>
    </rPh>
    <phoneticPr fontId="1"/>
  </si>
  <si>
    <t>コピー代等雑入</t>
    <rPh sb="3" eb="4">
      <t>ダイ</t>
    </rPh>
    <rPh sb="4" eb="5">
      <t>トウ</t>
    </rPh>
    <rPh sb="5" eb="6">
      <t>ザツ</t>
    </rPh>
    <rPh sb="6" eb="7">
      <t>ニュウ</t>
    </rPh>
    <phoneticPr fontId="1"/>
  </si>
  <si>
    <t>その他</t>
    <rPh sb="2" eb="3">
      <t>タ</t>
    </rPh>
    <phoneticPr fontId="1"/>
  </si>
  <si>
    <t>通信・運搬</t>
    <rPh sb="0" eb="2">
      <t>ツウシン</t>
    </rPh>
    <rPh sb="3" eb="5">
      <t>ウンパン</t>
    </rPh>
    <phoneticPr fontId="1"/>
  </si>
  <si>
    <t>保険料</t>
    <rPh sb="0" eb="3">
      <t>ホケンリョウ</t>
    </rPh>
    <phoneticPr fontId="1"/>
  </si>
  <si>
    <t>研修参加費</t>
    <rPh sb="0" eb="2">
      <t>ケンシュウ</t>
    </rPh>
    <rPh sb="2" eb="5">
      <t>サンカヒ</t>
    </rPh>
    <phoneticPr fontId="1"/>
  </si>
  <si>
    <t>社会保険料等</t>
    <rPh sb="0" eb="2">
      <t>シャカイ</t>
    </rPh>
    <rPh sb="2" eb="5">
      <t>ホケンリョウ</t>
    </rPh>
    <rPh sb="5" eb="6">
      <t>トウ</t>
    </rPh>
    <phoneticPr fontId="1"/>
  </si>
  <si>
    <t>基本給</t>
    <rPh sb="0" eb="3">
      <t>キホンキュウ</t>
    </rPh>
    <phoneticPr fontId="1"/>
  </si>
  <si>
    <t>人数</t>
    <rPh sb="0" eb="2">
      <t>ニンズウ</t>
    </rPh>
    <phoneticPr fontId="1"/>
  </si>
  <si>
    <t>物件費</t>
    <phoneticPr fontId="1"/>
  </si>
  <si>
    <t>管理栄養士</t>
    <rPh sb="0" eb="2">
      <t>カンリ</t>
    </rPh>
    <rPh sb="2" eb="5">
      <t>エイヨウシ</t>
    </rPh>
    <phoneticPr fontId="1"/>
  </si>
  <si>
    <t>一般事務職員</t>
    <rPh sb="0" eb="2">
      <t>イッパン</t>
    </rPh>
    <rPh sb="2" eb="4">
      <t>ジム</t>
    </rPh>
    <rPh sb="4" eb="6">
      <t>ショクイン</t>
    </rPh>
    <phoneticPr fontId="1"/>
  </si>
  <si>
    <t>保健師（看護師）</t>
    <rPh sb="0" eb="3">
      <t>ホケンシ</t>
    </rPh>
    <rPh sb="4" eb="7">
      <t>カンゴシ</t>
    </rPh>
    <phoneticPr fontId="1"/>
  </si>
  <si>
    <t>栄養士</t>
    <rPh sb="0" eb="3">
      <t>エイヨウシ</t>
    </rPh>
    <phoneticPr fontId="1"/>
  </si>
  <si>
    <t>健康運動指導士</t>
    <rPh sb="0" eb="2">
      <t>ケンコウ</t>
    </rPh>
    <rPh sb="2" eb="4">
      <t>ウンドウ</t>
    </rPh>
    <rPh sb="4" eb="6">
      <t>シドウ</t>
    </rPh>
    <rPh sb="6" eb="7">
      <t>シ</t>
    </rPh>
    <phoneticPr fontId="1"/>
  </si>
  <si>
    <t>保育士・幼稚園教諭</t>
    <rPh sb="0" eb="3">
      <t>ホイクシ</t>
    </rPh>
    <rPh sb="4" eb="7">
      <t>ヨウチエン</t>
    </rPh>
    <rPh sb="7" eb="9">
      <t>キョウユ</t>
    </rPh>
    <phoneticPr fontId="1"/>
  </si>
  <si>
    <t>保安職員</t>
    <rPh sb="0" eb="2">
      <t>ホアン</t>
    </rPh>
    <rPh sb="2" eb="4">
      <t>ショクイン</t>
    </rPh>
    <phoneticPr fontId="1"/>
  </si>
  <si>
    <t>臨時職員賞与</t>
    <rPh sb="0" eb="2">
      <t>リンジ</t>
    </rPh>
    <rPh sb="2" eb="4">
      <t>ショクイン</t>
    </rPh>
    <rPh sb="4" eb="6">
      <t>ショウヨ</t>
    </rPh>
    <phoneticPr fontId="1"/>
  </si>
  <si>
    <t>総額</t>
    <rPh sb="0" eb="2">
      <t>ソウガク</t>
    </rPh>
    <phoneticPr fontId="1"/>
  </si>
  <si>
    <t>日額</t>
    <rPh sb="0" eb="2">
      <t>ニチガク</t>
    </rPh>
    <phoneticPr fontId="1"/>
  </si>
  <si>
    <t>時給</t>
    <rPh sb="0" eb="2">
      <t>ジキュウ</t>
    </rPh>
    <phoneticPr fontId="1"/>
  </si>
  <si>
    <t>超過勤務手当</t>
    <rPh sb="0" eb="2">
      <t>チョウカ</t>
    </rPh>
    <rPh sb="2" eb="4">
      <t>キンム</t>
    </rPh>
    <rPh sb="4" eb="6">
      <t>テアテ</t>
    </rPh>
    <phoneticPr fontId="1"/>
  </si>
  <si>
    <t>　</t>
    <phoneticPr fontId="1"/>
  </si>
  <si>
    <t>月額</t>
    <rPh sb="0" eb="2">
      <t>ゲツガク</t>
    </rPh>
    <phoneticPr fontId="1"/>
  </si>
  <si>
    <t>対象者残業・休日出勤手当</t>
    <rPh sb="0" eb="3">
      <t>タイショウシャ</t>
    </rPh>
    <rPh sb="3" eb="5">
      <t>ザンギョウ</t>
    </rPh>
    <rPh sb="6" eb="8">
      <t>キュウジツ</t>
    </rPh>
    <rPh sb="8" eb="10">
      <t>シュッキン</t>
    </rPh>
    <rPh sb="10" eb="12">
      <t>テアテ</t>
    </rPh>
    <phoneticPr fontId="1"/>
  </si>
  <si>
    <t>交替勤務</t>
    <rPh sb="0" eb="2">
      <t>コウタイ</t>
    </rPh>
    <rPh sb="2" eb="4">
      <t>キンム</t>
    </rPh>
    <phoneticPr fontId="1"/>
  </si>
  <si>
    <t xml:space="preserve"> </t>
    <phoneticPr fontId="1"/>
  </si>
  <si>
    <t>職員通勤旅費</t>
    <rPh sb="0" eb="2">
      <t>ショクイン</t>
    </rPh>
    <rPh sb="2" eb="4">
      <t>ツウキン</t>
    </rPh>
    <rPh sb="4" eb="6">
      <t>リョヒ</t>
    </rPh>
    <phoneticPr fontId="1"/>
  </si>
  <si>
    <t>対象者総額</t>
    <rPh sb="0" eb="2">
      <t>タイショウ</t>
    </rPh>
    <rPh sb="2" eb="3">
      <t>シャ</t>
    </rPh>
    <rPh sb="3" eb="5">
      <t>ソウガク</t>
    </rPh>
    <phoneticPr fontId="1"/>
  </si>
  <si>
    <t>１両分</t>
    <rPh sb="1" eb="2">
      <t>リョウ</t>
    </rPh>
    <rPh sb="2" eb="3">
      <t>ブン</t>
    </rPh>
    <phoneticPr fontId="1"/>
  </si>
  <si>
    <t>社用車ガソリン代</t>
    <rPh sb="0" eb="2">
      <t>シャヨウ</t>
    </rPh>
    <rPh sb="2" eb="3">
      <t>シャ</t>
    </rPh>
    <rPh sb="7" eb="8">
      <t>ダイ</t>
    </rPh>
    <phoneticPr fontId="1"/>
  </si>
  <si>
    <t>精算対象</t>
    <rPh sb="0" eb="2">
      <t>セイサン</t>
    </rPh>
    <rPh sb="2" eb="4">
      <t>タイショウ</t>
    </rPh>
    <phoneticPr fontId="1"/>
  </si>
  <si>
    <t>修繕費</t>
    <phoneticPr fontId="1"/>
  </si>
  <si>
    <t>年額</t>
    <rPh sb="0" eb="2">
      <t>ネンガク</t>
    </rPh>
    <phoneticPr fontId="1"/>
  </si>
  <si>
    <t>水道料金</t>
    <rPh sb="0" eb="2">
      <t>スイドウ</t>
    </rPh>
    <rPh sb="2" eb="4">
      <t>リョウキン</t>
    </rPh>
    <phoneticPr fontId="1"/>
  </si>
  <si>
    <t>ガス料金</t>
    <rPh sb="2" eb="4">
      <t>リョウキン</t>
    </rPh>
    <phoneticPr fontId="1"/>
  </si>
  <si>
    <t>電気料金</t>
    <rPh sb="0" eb="2">
      <t>デンキ</t>
    </rPh>
    <rPh sb="2" eb="4">
      <t>リョウキン</t>
    </rPh>
    <phoneticPr fontId="1"/>
  </si>
  <si>
    <t>常駐人件費含む</t>
    <rPh sb="0" eb="2">
      <t>ジョウチュウ</t>
    </rPh>
    <rPh sb="2" eb="4">
      <t>ジンケン</t>
    </rPh>
    <rPh sb="4" eb="5">
      <t>ヒ</t>
    </rPh>
    <rPh sb="5" eb="6">
      <t>フク</t>
    </rPh>
    <phoneticPr fontId="1"/>
  </si>
  <si>
    <t>ケ月</t>
  </si>
  <si>
    <t>内容</t>
    <rPh sb="0" eb="2">
      <t>ナイヨウ</t>
    </rPh>
    <phoneticPr fontId="1"/>
  </si>
  <si>
    <t>（様式第３号明細５）</t>
    <rPh sb="6" eb="8">
      <t>メイサイ</t>
    </rPh>
    <phoneticPr fontId="1"/>
  </si>
  <si>
    <t>備品購入費</t>
    <rPh sb="0" eb="2">
      <t>ビヒン</t>
    </rPh>
    <rPh sb="2" eb="5">
      <t>コウニュウヒ</t>
    </rPh>
    <rPh sb="4" eb="5">
      <t>ヒ</t>
    </rPh>
    <phoneticPr fontId="1"/>
  </si>
  <si>
    <t>物件費</t>
    <rPh sb="0" eb="3">
      <t>ブッケンヒ</t>
    </rPh>
    <phoneticPr fontId="1"/>
  </si>
  <si>
    <t>（様式第３号明細６）</t>
    <phoneticPr fontId="1"/>
  </si>
  <si>
    <t>負担金</t>
    <phoneticPr fontId="1"/>
  </si>
  <si>
    <t>（様式第３号明細７）</t>
    <phoneticPr fontId="1"/>
  </si>
  <si>
    <t>委託料</t>
    <phoneticPr fontId="1"/>
  </si>
  <si>
    <t>光熱水費</t>
    <phoneticPr fontId="1"/>
  </si>
  <si>
    <t>燃料費</t>
    <phoneticPr fontId="1"/>
  </si>
  <si>
    <t>（様式第３号明細４）</t>
    <phoneticPr fontId="1"/>
  </si>
  <si>
    <t>コピー代</t>
    <rPh sb="3" eb="4">
      <t>ダイ</t>
    </rPh>
    <phoneticPr fontId="1"/>
  </si>
  <si>
    <t>電話料金</t>
    <rPh sb="0" eb="2">
      <t>デンワ</t>
    </rPh>
    <rPh sb="2" eb="4">
      <t>リョウキン</t>
    </rPh>
    <phoneticPr fontId="1"/>
  </si>
  <si>
    <t>郵便料金</t>
    <rPh sb="0" eb="2">
      <t>ユウビン</t>
    </rPh>
    <rPh sb="2" eb="4">
      <t>リョウキン</t>
    </rPh>
    <phoneticPr fontId="1"/>
  </si>
  <si>
    <t>関係団体への連絡文書発送等</t>
    <rPh sb="0" eb="2">
      <t>カンケイ</t>
    </rPh>
    <rPh sb="2" eb="4">
      <t>ダンタイ</t>
    </rPh>
    <rPh sb="6" eb="8">
      <t>レンラク</t>
    </rPh>
    <rPh sb="8" eb="10">
      <t>ブンショ</t>
    </rPh>
    <rPh sb="10" eb="12">
      <t>ハッソウ</t>
    </rPh>
    <rPh sb="12" eb="13">
      <t>トウ</t>
    </rPh>
    <phoneticPr fontId="1"/>
  </si>
  <si>
    <t>施設賠償保険</t>
    <rPh sb="0" eb="2">
      <t>シセツ</t>
    </rPh>
    <rPh sb="2" eb="4">
      <t>バイショウ</t>
    </rPh>
    <rPh sb="4" eb="6">
      <t>ホケン</t>
    </rPh>
    <phoneticPr fontId="1"/>
  </si>
  <si>
    <t>履行保証保険</t>
    <rPh sb="0" eb="2">
      <t>リコウ</t>
    </rPh>
    <rPh sb="2" eb="4">
      <t>ホショウ</t>
    </rPh>
    <rPh sb="4" eb="6">
      <t>ホケン</t>
    </rPh>
    <phoneticPr fontId="1"/>
  </si>
  <si>
    <t>車両保険</t>
    <rPh sb="0" eb="2">
      <t>シャリョウ</t>
    </rPh>
    <rPh sb="2" eb="4">
      <t>ホケン</t>
    </rPh>
    <phoneticPr fontId="1"/>
  </si>
  <si>
    <t>スポーツ傷害保険</t>
    <rPh sb="4" eb="6">
      <t>ショウガイ</t>
    </rPh>
    <rPh sb="6" eb="8">
      <t>ホケン</t>
    </rPh>
    <phoneticPr fontId="1"/>
  </si>
  <si>
    <t>コピー機リース料</t>
    <rPh sb="3" eb="4">
      <t>キ</t>
    </rPh>
    <rPh sb="7" eb="8">
      <t>リョウ</t>
    </rPh>
    <phoneticPr fontId="1"/>
  </si>
  <si>
    <t>複合機リース料</t>
    <rPh sb="0" eb="3">
      <t>フクゴウキ</t>
    </rPh>
    <rPh sb="6" eb="7">
      <t>リョウ</t>
    </rPh>
    <phoneticPr fontId="1"/>
  </si>
  <si>
    <t>消耗品等費</t>
    <rPh sb="0" eb="2">
      <t>ショウモウ</t>
    </rPh>
    <rPh sb="2" eb="4">
      <t>ヒントウ</t>
    </rPh>
    <rPh sb="4" eb="5">
      <t>ヒ</t>
    </rPh>
    <phoneticPr fontId="1"/>
  </si>
  <si>
    <t>事務消耗品費</t>
    <rPh sb="0" eb="2">
      <t>ジム</t>
    </rPh>
    <rPh sb="2" eb="4">
      <t>ショウモウ</t>
    </rPh>
    <rPh sb="4" eb="5">
      <t>ヒン</t>
    </rPh>
    <phoneticPr fontId="1"/>
  </si>
  <si>
    <t>出張旅費</t>
    <rPh sb="0" eb="2">
      <t>シュッチョウ</t>
    </rPh>
    <rPh sb="2" eb="4">
      <t>リョヒ</t>
    </rPh>
    <phoneticPr fontId="1"/>
  </si>
  <si>
    <t>職員出張・研修・視察旅費</t>
    <rPh sb="0" eb="2">
      <t>ショクイン</t>
    </rPh>
    <rPh sb="2" eb="4">
      <t>シュッチョウ</t>
    </rPh>
    <rPh sb="5" eb="7">
      <t>ケンシュウ</t>
    </rPh>
    <rPh sb="8" eb="10">
      <t>シサツ</t>
    </rPh>
    <rPh sb="10" eb="12">
      <t>リョヒ</t>
    </rPh>
    <phoneticPr fontId="1"/>
  </si>
  <si>
    <t>印刷費</t>
    <phoneticPr fontId="1"/>
  </si>
  <si>
    <t>旅費</t>
    <phoneticPr fontId="1"/>
  </si>
  <si>
    <t>パソコンリース料</t>
    <rPh sb="7" eb="8">
      <t>リョウ</t>
    </rPh>
    <phoneticPr fontId="16"/>
  </si>
  <si>
    <t>ヶ月</t>
    <rPh sb="1" eb="2">
      <t>ゲツ</t>
    </rPh>
    <phoneticPr fontId="16"/>
  </si>
  <si>
    <t>年額</t>
    <rPh sb="0" eb="2">
      <t>ネンガク</t>
    </rPh>
    <phoneticPr fontId="16"/>
  </si>
  <si>
    <t>子育て室傷害保険</t>
    <rPh sb="0" eb="2">
      <t>コソダ</t>
    </rPh>
    <rPh sb="3" eb="4">
      <t>シツ</t>
    </rPh>
    <rPh sb="4" eb="6">
      <t>ショウガイ</t>
    </rPh>
    <rPh sb="6" eb="8">
      <t>ホケン</t>
    </rPh>
    <phoneticPr fontId="16"/>
  </si>
  <si>
    <t>フィルター等　施設消耗品</t>
    <rPh sb="5" eb="6">
      <t>トウ</t>
    </rPh>
    <rPh sb="7" eb="9">
      <t>シセツ</t>
    </rPh>
    <rPh sb="9" eb="11">
      <t>ショウモウ</t>
    </rPh>
    <rPh sb="11" eb="12">
      <t>ヒン</t>
    </rPh>
    <phoneticPr fontId="16"/>
  </si>
  <si>
    <t>光熱水費返戻金</t>
    <rPh sb="0" eb="2">
      <t>コウネツ</t>
    </rPh>
    <rPh sb="2" eb="3">
      <t>スイ</t>
    </rPh>
    <rPh sb="3" eb="4">
      <t>ヒ</t>
    </rPh>
    <rPh sb="4" eb="7">
      <t>ヘンレイキン</t>
    </rPh>
    <phoneticPr fontId="16"/>
  </si>
  <si>
    <t>施設管理用消耗品</t>
    <rPh sb="0" eb="2">
      <t>シセツ</t>
    </rPh>
    <rPh sb="2" eb="4">
      <t>カンリ</t>
    </rPh>
    <rPh sb="4" eb="5">
      <t>ヨウ</t>
    </rPh>
    <rPh sb="5" eb="7">
      <t>ショウモウ</t>
    </rPh>
    <rPh sb="7" eb="8">
      <t>ヒン</t>
    </rPh>
    <phoneticPr fontId="16"/>
  </si>
  <si>
    <t>ケ月</t>
    <rPh sb="1" eb="2">
      <t>ゲツ</t>
    </rPh>
    <phoneticPr fontId="16"/>
  </si>
  <si>
    <t>研修会参加費用</t>
    <rPh sb="0" eb="3">
      <t>ケンシュウカイ</t>
    </rPh>
    <rPh sb="3" eb="5">
      <t>サンカ</t>
    </rPh>
    <rPh sb="5" eb="7">
      <t>ヒヨウ</t>
    </rPh>
    <phoneticPr fontId="16"/>
  </si>
  <si>
    <t>インターネットサーバー使用料</t>
    <rPh sb="11" eb="14">
      <t>シヨウリョウ</t>
    </rPh>
    <phoneticPr fontId="16"/>
  </si>
  <si>
    <t>障害者等の福祉の増進業務</t>
    <rPh sb="0" eb="4">
      <t>ショウガイシャトウ</t>
    </rPh>
    <rPh sb="5" eb="7">
      <t>フクシ</t>
    </rPh>
    <rPh sb="8" eb="10">
      <t>ゾウシン</t>
    </rPh>
    <rPh sb="10" eb="12">
      <t>ギョウム</t>
    </rPh>
    <phoneticPr fontId="1"/>
  </si>
  <si>
    <t>地域福祉活動の推進業務</t>
    <rPh sb="0" eb="2">
      <t>チイキ</t>
    </rPh>
    <rPh sb="2" eb="4">
      <t>フクシ</t>
    </rPh>
    <rPh sb="4" eb="6">
      <t>カツドウ</t>
    </rPh>
    <rPh sb="7" eb="9">
      <t>スイシン</t>
    </rPh>
    <rPh sb="9" eb="11">
      <t>ギョウム</t>
    </rPh>
    <phoneticPr fontId="16"/>
  </si>
  <si>
    <t>健康づくり業務</t>
    <rPh sb="0" eb="2">
      <t>ケンコウ</t>
    </rPh>
    <rPh sb="5" eb="7">
      <t>ギョウム</t>
    </rPh>
    <phoneticPr fontId="16"/>
  </si>
  <si>
    <t>子育て支援業務</t>
    <rPh sb="0" eb="2">
      <t>コソダ</t>
    </rPh>
    <rPh sb="3" eb="5">
      <t>シエン</t>
    </rPh>
    <rPh sb="5" eb="7">
      <t>ギョウム</t>
    </rPh>
    <phoneticPr fontId="16"/>
  </si>
  <si>
    <t>講師料・材料費等</t>
    <rPh sb="0" eb="2">
      <t>コウシ</t>
    </rPh>
    <rPh sb="2" eb="3">
      <t>リョウ</t>
    </rPh>
    <rPh sb="4" eb="7">
      <t>ザイリョウヒ</t>
    </rPh>
    <rPh sb="7" eb="8">
      <t>トウ</t>
    </rPh>
    <phoneticPr fontId="16"/>
  </si>
  <si>
    <t>通信・運搬費</t>
    <rPh sb="0" eb="2">
      <t>ツウシン</t>
    </rPh>
    <rPh sb="3" eb="5">
      <t>ウンパン</t>
    </rPh>
    <rPh sb="5" eb="6">
      <t>ヒ</t>
    </rPh>
    <phoneticPr fontId="1"/>
  </si>
  <si>
    <t>保険費</t>
    <rPh sb="0" eb="2">
      <t>ホケン</t>
    </rPh>
    <rPh sb="2" eb="3">
      <t>ヒ</t>
    </rPh>
    <phoneticPr fontId="16"/>
  </si>
  <si>
    <t>保険費</t>
    <rPh sb="0" eb="2">
      <t>ホケン</t>
    </rPh>
    <rPh sb="2" eb="3">
      <t>ヒ</t>
    </rPh>
    <phoneticPr fontId="1"/>
  </si>
  <si>
    <t>年額</t>
    <rPh sb="0" eb="2">
      <t>ネンガク</t>
    </rPh>
    <phoneticPr fontId="16"/>
  </si>
  <si>
    <t>研修会・講習会参加費用</t>
    <rPh sb="0" eb="2">
      <t>ケンシュウ</t>
    </rPh>
    <rPh sb="2" eb="3">
      <t>カイ</t>
    </rPh>
    <rPh sb="4" eb="7">
      <t>コウシュウカイ</t>
    </rPh>
    <rPh sb="7" eb="9">
      <t>サンカ</t>
    </rPh>
    <rPh sb="9" eb="11">
      <t>ヒヨウ</t>
    </rPh>
    <phoneticPr fontId="16"/>
  </si>
  <si>
    <t>精算対象</t>
    <rPh sb="0" eb="2">
      <t>セイサン</t>
    </rPh>
    <rPh sb="2" eb="4">
      <t>タイショウ</t>
    </rPh>
    <phoneticPr fontId="16"/>
  </si>
  <si>
    <t>宣伝広告費</t>
    <rPh sb="0" eb="2">
      <t>センデン</t>
    </rPh>
    <rPh sb="2" eb="5">
      <t>コウコクヒ</t>
    </rPh>
    <phoneticPr fontId="1"/>
  </si>
  <si>
    <t>宣伝広告費</t>
    <rPh sb="0" eb="2">
      <t>センデン</t>
    </rPh>
    <rPh sb="2" eb="5">
      <t>コウコクヒ</t>
    </rPh>
    <phoneticPr fontId="16"/>
  </si>
  <si>
    <t>バス中吊り広告出稿費</t>
    <rPh sb="2" eb="4">
      <t>ナカヅ</t>
    </rPh>
    <rPh sb="5" eb="7">
      <t>コウコク</t>
    </rPh>
    <rPh sb="7" eb="9">
      <t>シュッコウ</t>
    </rPh>
    <rPh sb="9" eb="10">
      <t>ヒ</t>
    </rPh>
    <phoneticPr fontId="16"/>
  </si>
  <si>
    <t>その他パンフレット・チラシ</t>
    <rPh sb="2" eb="3">
      <t>タ</t>
    </rPh>
    <phoneticPr fontId="16"/>
  </si>
  <si>
    <t>地域への折込チラシ配布</t>
    <rPh sb="0" eb="2">
      <t>チイキ</t>
    </rPh>
    <rPh sb="4" eb="6">
      <t>オリコミ</t>
    </rPh>
    <rPh sb="9" eb="11">
      <t>ハイフ</t>
    </rPh>
    <phoneticPr fontId="16"/>
  </si>
  <si>
    <t>NHK受信料</t>
    <rPh sb="3" eb="6">
      <t>ジュシンリョウ</t>
    </rPh>
    <phoneticPr fontId="16"/>
  </si>
  <si>
    <t>駐車場磁気カード</t>
    <rPh sb="0" eb="3">
      <t>チュウシャジョウ</t>
    </rPh>
    <rPh sb="3" eb="5">
      <t>ジキ</t>
    </rPh>
    <phoneticPr fontId="16"/>
  </si>
  <si>
    <t>２年に1度購入</t>
    <rPh sb="1" eb="2">
      <t>ネン</t>
    </rPh>
    <rPh sb="4" eb="5">
      <t>ド</t>
    </rPh>
    <rPh sb="5" eb="7">
      <t>コウニュウ</t>
    </rPh>
    <phoneticPr fontId="16"/>
  </si>
  <si>
    <t>耐用年数に応じ更新</t>
    <rPh sb="0" eb="2">
      <t>タイヨウ</t>
    </rPh>
    <rPh sb="2" eb="4">
      <t>ネンスウ</t>
    </rPh>
    <rPh sb="5" eb="6">
      <t>オウ</t>
    </rPh>
    <rPh sb="7" eb="9">
      <t>コウシン</t>
    </rPh>
    <phoneticPr fontId="16"/>
  </si>
  <si>
    <t>ケーブルテレビ受信料</t>
    <rPh sb="7" eb="10">
      <t>ジュシンリョウ</t>
    </rPh>
    <phoneticPr fontId="16"/>
  </si>
  <si>
    <t>その他経費</t>
    <rPh sb="2" eb="3">
      <t>タ</t>
    </rPh>
    <rPh sb="3" eb="5">
      <t>ケイヒ</t>
    </rPh>
    <phoneticPr fontId="16"/>
  </si>
  <si>
    <t>アイドラゴン受信料</t>
    <rPh sb="6" eb="9">
      <t>ジュシンリョウ</t>
    </rPh>
    <phoneticPr fontId="16"/>
  </si>
  <si>
    <t>　</t>
    <phoneticPr fontId="1"/>
  </si>
  <si>
    <t>項目合計</t>
    <rPh sb="0" eb="2">
      <t>コウモク</t>
    </rPh>
    <rPh sb="2" eb="4">
      <t>ゴウケイ</t>
    </rPh>
    <phoneticPr fontId="1"/>
  </si>
  <si>
    <t>ボランティア講師交通費等</t>
    <rPh sb="6" eb="8">
      <t>コウシ</t>
    </rPh>
    <rPh sb="8" eb="11">
      <t>コウツウヒ</t>
    </rPh>
    <rPh sb="11" eb="12">
      <t>トウ</t>
    </rPh>
    <phoneticPr fontId="16"/>
  </si>
  <si>
    <t>講師料</t>
    <rPh sb="0" eb="2">
      <t>コウシ</t>
    </rPh>
    <rPh sb="2" eb="3">
      <t>リョウ</t>
    </rPh>
    <phoneticPr fontId="16"/>
  </si>
  <si>
    <t>材料費・その他</t>
    <rPh sb="0" eb="3">
      <t>ザイリョウヒ</t>
    </rPh>
    <rPh sb="6" eb="7">
      <t>タ</t>
    </rPh>
    <phoneticPr fontId="16"/>
  </si>
  <si>
    <t>講師料・材料費等</t>
    <rPh sb="0" eb="3">
      <t>コウシリョウ</t>
    </rPh>
    <rPh sb="4" eb="7">
      <t>ザイリョウヒ</t>
    </rPh>
    <rPh sb="7" eb="8">
      <t>トウ</t>
    </rPh>
    <phoneticPr fontId="16"/>
  </si>
  <si>
    <t>材料費等</t>
    <rPh sb="0" eb="3">
      <t>ザイリョウヒ</t>
    </rPh>
    <rPh sb="3" eb="4">
      <t>トウ</t>
    </rPh>
    <phoneticPr fontId="16"/>
  </si>
  <si>
    <t>（様式第３号明細８）</t>
    <phoneticPr fontId="1"/>
  </si>
  <si>
    <t>（様式第３号明細９）</t>
    <phoneticPr fontId="1"/>
  </si>
  <si>
    <t>公租公課（印紙代）</t>
    <rPh sb="0" eb="2">
      <t>コウソ</t>
    </rPh>
    <rPh sb="2" eb="4">
      <t>コウカ</t>
    </rPh>
    <rPh sb="5" eb="7">
      <t>インシ</t>
    </rPh>
    <rPh sb="7" eb="8">
      <t>ダイ</t>
    </rPh>
    <phoneticPr fontId="1"/>
  </si>
  <si>
    <t>〇〇〇〇年度収入明細</t>
    <rPh sb="4" eb="6">
      <t>ネンド</t>
    </rPh>
    <rPh sb="6" eb="8">
      <t>シュウニュウ</t>
    </rPh>
    <rPh sb="8" eb="10">
      <t>メイサイ</t>
    </rPh>
    <phoneticPr fontId="1"/>
  </si>
  <si>
    <t>実施事業収入（提案事業）</t>
    <rPh sb="0" eb="2">
      <t>ジッシ</t>
    </rPh>
    <rPh sb="2" eb="4">
      <t>ジギョウ</t>
    </rPh>
    <rPh sb="4" eb="6">
      <t>シュウニュウ</t>
    </rPh>
    <rPh sb="7" eb="9">
      <t>テイアン</t>
    </rPh>
    <rPh sb="9" eb="11">
      <t>ジギョウ</t>
    </rPh>
    <phoneticPr fontId="1"/>
  </si>
  <si>
    <t>詳細は様式第３号の２に記載</t>
    <rPh sb="0" eb="2">
      <t>ショウサイ</t>
    </rPh>
    <rPh sb="3" eb="5">
      <t>ヨウシキ</t>
    </rPh>
    <rPh sb="5" eb="6">
      <t>ダイ</t>
    </rPh>
    <rPh sb="7" eb="8">
      <t>ゴウ</t>
    </rPh>
    <rPh sb="11" eb="13">
      <t>キサイ</t>
    </rPh>
    <phoneticPr fontId="1"/>
  </si>
  <si>
    <t>実施事業収入（独自事業）</t>
    <rPh sb="0" eb="2">
      <t>ジッシ</t>
    </rPh>
    <rPh sb="2" eb="4">
      <t>ジギョウ</t>
    </rPh>
    <rPh sb="4" eb="6">
      <t>シュウニュウ</t>
    </rPh>
    <rPh sb="7" eb="9">
      <t>ドクジ</t>
    </rPh>
    <rPh sb="9" eb="11">
      <t>ジギョウ</t>
    </rPh>
    <phoneticPr fontId="1"/>
  </si>
  <si>
    <t>実施事業収入（指定事業）</t>
    <rPh sb="0" eb="2">
      <t>ジッシ</t>
    </rPh>
    <rPh sb="2" eb="4">
      <t>ジギョウ</t>
    </rPh>
    <rPh sb="4" eb="6">
      <t>シュウニュウ</t>
    </rPh>
    <rPh sb="7" eb="9">
      <t>シテイ</t>
    </rPh>
    <rPh sb="9" eb="11">
      <t>ジギョウ</t>
    </rPh>
    <phoneticPr fontId="1"/>
  </si>
  <si>
    <t>実施事業収入（独自事業）</t>
    <rPh sb="0" eb="2">
      <t>ジッシ</t>
    </rPh>
    <rPh sb="2" eb="4">
      <t>ジギョウ</t>
    </rPh>
    <rPh sb="4" eb="6">
      <t>シュウニュウ</t>
    </rPh>
    <rPh sb="7" eb="9">
      <t>ドクジ</t>
    </rPh>
    <rPh sb="9" eb="11">
      <t>ジギョウ</t>
    </rPh>
    <phoneticPr fontId="1"/>
  </si>
  <si>
    <t>団体名：（　　　　　　　　　　   　　）</t>
    <rPh sb="0" eb="2">
      <t>ダンタイ</t>
    </rPh>
    <rPh sb="2" eb="3">
      <t>メイ</t>
    </rPh>
    <phoneticPr fontId="1"/>
  </si>
  <si>
    <t>実施事業費</t>
    <rPh sb="0" eb="2">
      <t>ジッシ</t>
    </rPh>
    <rPh sb="2" eb="4">
      <t>ジギョウ</t>
    </rPh>
    <rPh sb="4" eb="5">
      <t>ヒ</t>
    </rPh>
    <phoneticPr fontId="1"/>
  </si>
  <si>
    <t>指定事業費</t>
    <rPh sb="0" eb="2">
      <t>シテイ</t>
    </rPh>
    <rPh sb="2" eb="4">
      <t>ジギョウ</t>
    </rPh>
    <rPh sb="4" eb="5">
      <t>ヒ</t>
    </rPh>
    <phoneticPr fontId="1"/>
  </si>
  <si>
    <t>提案事業費</t>
    <rPh sb="0" eb="2">
      <t>テイアン</t>
    </rPh>
    <rPh sb="2" eb="4">
      <t>ジギョウ</t>
    </rPh>
    <rPh sb="4" eb="5">
      <t>ヒ</t>
    </rPh>
    <phoneticPr fontId="1"/>
  </si>
  <si>
    <t>独自事業費</t>
    <rPh sb="0" eb="2">
      <t>ドクジ</t>
    </rPh>
    <rPh sb="2" eb="4">
      <t>ジギョウ</t>
    </rPh>
    <rPh sb="4" eb="5">
      <t>ヒ</t>
    </rPh>
    <phoneticPr fontId="1"/>
  </si>
  <si>
    <t>　・障害者等の福祉の増進業務</t>
    <rPh sb="2" eb="5">
      <t>ショウガイシャ</t>
    </rPh>
    <rPh sb="5" eb="6">
      <t>トウ</t>
    </rPh>
    <rPh sb="7" eb="9">
      <t>フクシ</t>
    </rPh>
    <rPh sb="10" eb="12">
      <t>ゾウシン</t>
    </rPh>
    <rPh sb="12" eb="14">
      <t>ギョウム</t>
    </rPh>
    <phoneticPr fontId="1"/>
  </si>
  <si>
    <t>　・地域福祉活動の推進業務</t>
    <rPh sb="2" eb="4">
      <t>チイキ</t>
    </rPh>
    <rPh sb="4" eb="6">
      <t>フクシ</t>
    </rPh>
    <rPh sb="6" eb="8">
      <t>カツドウ</t>
    </rPh>
    <rPh sb="9" eb="11">
      <t>スイシン</t>
    </rPh>
    <rPh sb="11" eb="13">
      <t>ギョウム</t>
    </rPh>
    <phoneticPr fontId="1"/>
  </si>
  <si>
    <t>　・健康づくり業務</t>
    <rPh sb="2" eb="4">
      <t>ケンコウ</t>
    </rPh>
    <rPh sb="7" eb="9">
      <t>ギョウム</t>
    </rPh>
    <phoneticPr fontId="1"/>
  </si>
  <si>
    <t>　・子育て支援業務</t>
    <rPh sb="2" eb="4">
      <t>コソダ</t>
    </rPh>
    <rPh sb="5" eb="7">
      <t>シエン</t>
    </rPh>
    <rPh sb="7" eb="9">
      <t>ギョウム</t>
    </rPh>
    <phoneticPr fontId="1"/>
  </si>
  <si>
    <t>公租公課（消費税）　</t>
    <rPh sb="0" eb="2">
      <t>コウソ</t>
    </rPh>
    <rPh sb="2" eb="4">
      <t>コウカ</t>
    </rPh>
    <rPh sb="5" eb="8">
      <t>ショウヒゼイ</t>
    </rPh>
    <phoneticPr fontId="1"/>
  </si>
  <si>
    <t>〇〇〇〇年度支出明細</t>
    <rPh sb="6" eb="8">
      <t>シシュツ</t>
    </rPh>
    <rPh sb="8" eb="10">
      <t>メイサイ</t>
    </rPh>
    <phoneticPr fontId="1"/>
  </si>
  <si>
    <t>団体名：(         　　　       )</t>
    <rPh sb="0" eb="2">
      <t>ダンタイ</t>
    </rPh>
    <rPh sb="2" eb="3">
      <t>メイ</t>
    </rPh>
    <phoneticPr fontId="1"/>
  </si>
  <si>
    <t>　・子ども図書コーナー運営業務</t>
    <phoneticPr fontId="1"/>
  </si>
  <si>
    <t>団体名：（　　　　　　　　　　　　）</t>
    <rPh sb="0" eb="2">
      <t>ダンタイ</t>
    </rPh>
    <rPh sb="2" eb="3">
      <t>メイ</t>
    </rPh>
    <phoneticPr fontId="1"/>
  </si>
  <si>
    <t>〇〇〇〇年度人件費積算内訳</t>
    <rPh sb="6" eb="9">
      <t>ジンケンヒ</t>
    </rPh>
    <rPh sb="9" eb="11">
      <t>セキサン</t>
    </rPh>
    <rPh sb="11" eb="13">
      <t>ウチワケ</t>
    </rPh>
    <phoneticPr fontId="1"/>
  </si>
  <si>
    <t>・・・・担当</t>
    <rPh sb="4" eb="6">
      <t>タントウ</t>
    </rPh>
    <phoneticPr fontId="1"/>
  </si>
  <si>
    <t>・収支計画書（様式第3号）及び他関連様式と整合性を図ってください。</t>
    <rPh sb="1" eb="3">
      <t>シュウシ</t>
    </rPh>
    <rPh sb="3" eb="6">
      <t>ケイカクショ</t>
    </rPh>
    <rPh sb="7" eb="9">
      <t>ヨウシキ</t>
    </rPh>
    <rPh sb="9" eb="10">
      <t>ダイ</t>
    </rPh>
    <rPh sb="11" eb="12">
      <t>ゴウ</t>
    </rPh>
    <rPh sb="13" eb="14">
      <t>オヨ</t>
    </rPh>
    <rPh sb="15" eb="16">
      <t>ホカ</t>
    </rPh>
    <rPh sb="16" eb="18">
      <t>カンレン</t>
    </rPh>
    <rPh sb="18" eb="20">
      <t>ヨウシキ</t>
    </rPh>
    <rPh sb="21" eb="24">
      <t>セイゴウセイ</t>
    </rPh>
    <rPh sb="25" eb="26">
      <t>ハカ</t>
    </rPh>
    <phoneticPr fontId="2"/>
  </si>
  <si>
    <t>・項目等については適宜追加してください。</t>
    <phoneticPr fontId="1"/>
  </si>
  <si>
    <t>・名</t>
    <rPh sb="1" eb="2">
      <t>メイ</t>
    </rPh>
    <phoneticPr fontId="1"/>
  </si>
  <si>
    <t>・・名</t>
    <rPh sb="2" eb="3">
      <t>メイ</t>
    </rPh>
    <phoneticPr fontId="1"/>
  </si>
  <si>
    <t>団体名：（　　　　　　　　　　）</t>
    <rPh sb="0" eb="2">
      <t>ダンタイ</t>
    </rPh>
    <rPh sb="2" eb="3">
      <t>メイ</t>
    </rPh>
    <phoneticPr fontId="1"/>
  </si>
  <si>
    <t>〇〇〇〇年度事務費積算内訳</t>
    <rPh sb="6" eb="9">
      <t>ジムヒ</t>
    </rPh>
    <rPh sb="9" eb="11">
      <t>セキサン</t>
    </rPh>
    <rPh sb="11" eb="13">
      <t>ウチワケ</t>
    </rPh>
    <phoneticPr fontId="1"/>
  </si>
  <si>
    <t>・収支計画書（様式第3号）及び他関連様式と整合性を図ってください。</t>
    <rPh sb="1" eb="3">
      <t>シュウシ</t>
    </rPh>
    <rPh sb="3" eb="6">
      <t>ケイカクショ</t>
    </rPh>
    <rPh sb="7" eb="9">
      <t>ヨウシキ</t>
    </rPh>
    <rPh sb="9" eb="10">
      <t>ダイ</t>
    </rPh>
    <rPh sb="11" eb="12">
      <t>ゴウ</t>
    </rPh>
    <rPh sb="13" eb="14">
      <t>オヨ</t>
    </rPh>
    <rPh sb="15" eb="16">
      <t>ホカ</t>
    </rPh>
    <rPh sb="16" eb="18">
      <t>カンレン</t>
    </rPh>
    <rPh sb="18" eb="20">
      <t>ヨウシキ</t>
    </rPh>
    <rPh sb="21" eb="24">
      <t>セイゴウセイ</t>
    </rPh>
    <rPh sb="25" eb="26">
      <t>ハカ</t>
    </rPh>
    <phoneticPr fontId="1"/>
  </si>
  <si>
    <t>〇〇〇〇年度管理費積算内訳</t>
    <rPh sb="6" eb="9">
      <t>カンリヒ</t>
    </rPh>
    <rPh sb="9" eb="11">
      <t>セキサン</t>
    </rPh>
    <rPh sb="11" eb="13">
      <t>ウチワケ</t>
    </rPh>
    <phoneticPr fontId="1"/>
  </si>
  <si>
    <t>・・・・・にかかる委託料</t>
    <phoneticPr fontId="1"/>
  </si>
  <si>
    <t>・・・・・にかかる委託料</t>
    <rPh sb="9" eb="12">
      <t>イタクリョウ</t>
    </rPh>
    <phoneticPr fontId="1"/>
  </si>
  <si>
    <t>団体名：（　　　　　　　　　　　）</t>
    <rPh sb="0" eb="2">
      <t>ダンタイ</t>
    </rPh>
    <rPh sb="2" eb="3">
      <t>メイ</t>
    </rPh>
    <phoneticPr fontId="1"/>
  </si>
  <si>
    <t>　　　　　団体名：（　　　　　　　　　　　）</t>
    <rPh sb="5" eb="7">
      <t>ダンタイ</t>
    </rPh>
    <rPh sb="7" eb="8">
      <t>メイ</t>
    </rPh>
    <phoneticPr fontId="1"/>
  </si>
  <si>
    <t>〇〇〇〇年度物件費積算内訳</t>
    <rPh sb="6" eb="9">
      <t>ブッケンヒ</t>
    </rPh>
    <rPh sb="9" eb="11">
      <t>セキサン</t>
    </rPh>
    <rPh sb="11" eb="13">
      <t>ウチワケ</t>
    </rPh>
    <phoneticPr fontId="1"/>
  </si>
  <si>
    <t>〇〇〇〇年度負担金積算内訳</t>
    <rPh sb="6" eb="9">
      <t>フタンキン</t>
    </rPh>
    <rPh sb="9" eb="11">
      <t>セキサン</t>
    </rPh>
    <rPh sb="11" eb="13">
      <t>ウチワケ</t>
    </rPh>
    <phoneticPr fontId="1"/>
  </si>
  <si>
    <t>〇〇〇〇年度その他経費積算内訳</t>
    <rPh sb="8" eb="9">
      <t>タ</t>
    </rPh>
    <rPh sb="9" eb="11">
      <t>ケイヒ</t>
    </rPh>
    <rPh sb="11" eb="13">
      <t>セキサン</t>
    </rPh>
    <rPh sb="13" eb="15">
      <t>ウチワケ</t>
    </rPh>
    <phoneticPr fontId="1"/>
  </si>
  <si>
    <t>・・管理費用</t>
    <rPh sb="2" eb="4">
      <t>カンリ</t>
    </rPh>
    <rPh sb="4" eb="6">
      <t>ヒヨウ</t>
    </rPh>
    <phoneticPr fontId="16"/>
  </si>
  <si>
    <t>・・・管理等</t>
    <rPh sb="3" eb="5">
      <t>カンリ</t>
    </rPh>
    <rPh sb="5" eb="6">
      <t>トウ</t>
    </rPh>
    <phoneticPr fontId="16"/>
  </si>
  <si>
    <t>〇〇〇〇年度事業費積算内訳</t>
    <rPh sb="6" eb="9">
      <t>ジギョウヒ</t>
    </rPh>
    <rPh sb="9" eb="11">
      <t>セキサン</t>
    </rPh>
    <rPh sb="11" eb="13">
      <t>ウチワケ</t>
    </rPh>
    <phoneticPr fontId="1"/>
  </si>
  <si>
    <t>実施事業費</t>
    <rPh sb="0" eb="2">
      <t>ジッシ</t>
    </rPh>
    <rPh sb="2" eb="5">
      <t>ジギョウヒ</t>
    </rPh>
    <phoneticPr fontId="1"/>
  </si>
  <si>
    <t>指定事業費用</t>
    <rPh sb="0" eb="2">
      <t>シテイ</t>
    </rPh>
    <rPh sb="2" eb="5">
      <t>ジギョウヒ</t>
    </rPh>
    <rPh sb="5" eb="6">
      <t>ヨウ</t>
    </rPh>
    <phoneticPr fontId="16"/>
  </si>
  <si>
    <t>提案事業費用</t>
    <rPh sb="0" eb="2">
      <t>テイアン</t>
    </rPh>
    <rPh sb="2" eb="4">
      <t>ジギョウ</t>
    </rPh>
    <rPh sb="4" eb="6">
      <t>ヒヨウ</t>
    </rPh>
    <rPh sb="5" eb="6">
      <t>ジッピ</t>
    </rPh>
    <phoneticPr fontId="1"/>
  </si>
  <si>
    <t>子ども図書コーナー運営業務</t>
    <rPh sb="0" eb="1">
      <t>コ</t>
    </rPh>
    <rPh sb="3" eb="5">
      <t>トショ</t>
    </rPh>
    <rPh sb="9" eb="11">
      <t>ウンエイ</t>
    </rPh>
    <rPh sb="11" eb="13">
      <t>ギョウム</t>
    </rPh>
    <phoneticPr fontId="16"/>
  </si>
  <si>
    <t>　・・・・・・・・・</t>
    <phoneticPr fontId="16"/>
  </si>
  <si>
    <t>独自事業費用</t>
    <rPh sb="0" eb="2">
      <t>ドクジ</t>
    </rPh>
    <rPh sb="2" eb="4">
      <t>ジギョウ</t>
    </rPh>
    <rPh sb="4" eb="6">
      <t>ヒヨウ</t>
    </rPh>
    <phoneticPr fontId="16"/>
  </si>
  <si>
    <t>実施事業費用</t>
    <rPh sb="0" eb="2">
      <t>ジッシ</t>
    </rPh>
    <rPh sb="2" eb="4">
      <t>ジギョウ</t>
    </rPh>
    <rPh sb="4" eb="6">
      <t>ヒヨウ</t>
    </rPh>
    <phoneticPr fontId="16"/>
  </si>
  <si>
    <t>実施事業費</t>
    <rPh sb="0" eb="2">
      <t>ジッシ</t>
    </rPh>
    <phoneticPr fontId="1"/>
  </si>
  <si>
    <t>単位：千円</t>
    <rPh sb="0" eb="2">
      <t>タンイ</t>
    </rPh>
    <rPh sb="3" eb="4">
      <t>セン</t>
    </rPh>
    <rPh sb="4" eb="5">
      <t>エン</t>
    </rPh>
    <phoneticPr fontId="1"/>
  </si>
  <si>
    <t>単位：千円</t>
    <phoneticPr fontId="1"/>
  </si>
  <si>
    <t>　　　　　　　　　　　単位：千円</t>
    <phoneticPr fontId="1"/>
  </si>
  <si>
    <t>　　　　　　　単位：千円</t>
    <phoneticPr fontId="16"/>
  </si>
  <si>
    <t>　　　　単位：千円</t>
    <phoneticPr fontId="16"/>
  </si>
  <si>
    <t>　　　　　　　　単位：千円</t>
    <phoneticPr fontId="16"/>
  </si>
  <si>
    <t>　　　　　　　　　　単位：千円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</si>
</sst>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1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35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3" borderId="4" xfId="0" applyFont="1" applyFill="1" applyBorder="1">
      <alignment vertical="center"/>
    </xf>
    <xf numFmtId="0" fontId="9" fillId="0" borderId="0" xfId="0" applyFo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4" xfId="0" applyFont="1" applyFill="1" applyBorder="1">
      <alignment vertical="center"/>
    </xf>
    <xf numFmtId="0" fontId="6" fillId="3" borderId="26" xfId="0" applyFont="1" applyFill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32" xfId="0" applyFont="1" applyBorder="1">
      <alignment vertical="center"/>
    </xf>
    <xf numFmtId="0" fontId="11" fillId="0" borderId="0" xfId="0" applyFont="1">
      <alignment vertical="center"/>
    </xf>
    <xf numFmtId="38" fontId="6" fillId="0" borderId="0" xfId="1" applyFont="1">
      <alignment vertical="center"/>
    </xf>
    <xf numFmtId="0" fontId="6" fillId="0" borderId="37" xfId="0" applyFont="1" applyBorder="1">
      <alignment vertical="center"/>
    </xf>
    <xf numFmtId="38" fontId="6" fillId="0" borderId="39" xfId="1" applyFont="1" applyBorder="1" applyAlignment="1">
      <alignment horizontal="right" vertical="center"/>
    </xf>
    <xf numFmtId="38" fontId="6" fillId="0" borderId="37" xfId="1" applyFont="1" applyBorder="1" applyAlignment="1">
      <alignment horizontal="right" vertical="center"/>
    </xf>
    <xf numFmtId="0" fontId="6" fillId="0" borderId="40" xfId="0" applyFont="1" applyBorder="1">
      <alignment vertical="center"/>
    </xf>
    <xf numFmtId="0" fontId="6" fillId="0" borderId="41" xfId="0" applyFont="1" applyBorder="1">
      <alignment vertical="center"/>
    </xf>
    <xf numFmtId="38" fontId="6" fillId="0" borderId="43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38" fontId="6" fillId="0" borderId="47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0" fontId="6" fillId="0" borderId="48" xfId="0" applyFont="1" applyBorder="1">
      <alignment vertical="center"/>
    </xf>
    <xf numFmtId="0" fontId="6" fillId="0" borderId="16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0" fontId="6" fillId="0" borderId="33" xfId="0" applyFont="1" applyBorder="1">
      <alignment vertical="center"/>
    </xf>
    <xf numFmtId="38" fontId="14" fillId="2" borderId="2" xfId="1" applyFont="1" applyFill="1" applyBorder="1" applyAlignment="1">
      <alignment horizontal="right" vertical="center"/>
    </xf>
    <xf numFmtId="0" fontId="14" fillId="2" borderId="4" xfId="0" applyFont="1" applyFill="1" applyBorder="1">
      <alignment vertical="center"/>
    </xf>
    <xf numFmtId="0" fontId="14" fillId="0" borderId="0" xfId="0" applyFont="1">
      <alignment vertical="center"/>
    </xf>
    <xf numFmtId="38" fontId="6" fillId="0" borderId="22" xfId="1" applyFont="1" applyBorder="1" applyAlignment="1">
      <alignment horizontal="right" vertical="center"/>
    </xf>
    <xf numFmtId="38" fontId="10" fillId="0" borderId="2" xfId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49" xfId="1" applyFont="1" applyBorder="1" applyAlignment="1">
      <alignment horizontal="center" vertical="center"/>
    </xf>
    <xf numFmtId="0" fontId="6" fillId="3" borderId="50" xfId="0" applyFont="1" applyFill="1" applyBorder="1">
      <alignment vertical="center"/>
    </xf>
    <xf numFmtId="38" fontId="6" fillId="0" borderId="2" xfId="1" applyFont="1" applyBorder="1" applyAlignment="1">
      <alignment horizontal="left" vertical="center"/>
    </xf>
    <xf numFmtId="38" fontId="6" fillId="0" borderId="37" xfId="1" applyFont="1" applyBorder="1" applyAlignment="1">
      <alignment horizontal="left" vertical="center"/>
    </xf>
    <xf numFmtId="38" fontId="6" fillId="0" borderId="41" xfId="1" applyFont="1" applyBorder="1" applyAlignment="1">
      <alignment horizontal="left" vertical="center"/>
    </xf>
    <xf numFmtId="38" fontId="6" fillId="0" borderId="37" xfId="1" applyFont="1" applyBorder="1" applyAlignment="1">
      <alignment horizontal="left" vertical="center" shrinkToFit="1"/>
    </xf>
    <xf numFmtId="0" fontId="7" fillId="3" borderId="4" xfId="0" applyNumberFormat="1" applyFont="1" applyFill="1" applyBorder="1">
      <alignment vertical="center"/>
    </xf>
    <xf numFmtId="38" fontId="6" fillId="0" borderId="9" xfId="1" applyFont="1" applyBorder="1" applyAlignment="1">
      <alignment horizontal="right" vertical="center"/>
    </xf>
    <xf numFmtId="38" fontId="6" fillId="0" borderId="2" xfId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8" fontId="6" fillId="0" borderId="42" xfId="1" applyFont="1" applyBorder="1" applyAlignment="1">
      <alignment horizontal="right" vertical="center"/>
    </xf>
    <xf numFmtId="38" fontId="6" fillId="0" borderId="38" xfId="1" applyFont="1" applyBorder="1" applyAlignment="1">
      <alignment horizontal="right" vertical="center"/>
    </xf>
    <xf numFmtId="38" fontId="6" fillId="0" borderId="49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6" fillId="3" borderId="62" xfId="0" applyFont="1" applyFill="1" applyBorder="1" applyAlignment="1">
      <alignment horizontal="center" vertical="center" wrapText="1"/>
    </xf>
    <xf numFmtId="38" fontId="6" fillId="0" borderId="30" xfId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17" fillId="0" borderId="0" xfId="0" applyFont="1">
      <alignment vertical="center"/>
    </xf>
    <xf numFmtId="38" fontId="0" fillId="0" borderId="0" xfId="1" applyFont="1">
      <alignment vertical="center"/>
    </xf>
    <xf numFmtId="38" fontId="5" fillId="0" borderId="0" xfId="1" applyFont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41" xfId="0" applyBorder="1">
      <alignment vertical="center"/>
    </xf>
    <xf numFmtId="38" fontId="0" fillId="0" borderId="43" xfId="1" applyFont="1" applyBorder="1" applyAlignment="1">
      <alignment horizontal="right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0" fontId="0" fillId="0" borderId="48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38" fontId="0" fillId="3" borderId="39" xfId="1" applyFont="1" applyFill="1" applyBorder="1" applyAlignment="1">
      <alignment horizontal="right" vertical="center"/>
    </xf>
    <xf numFmtId="0" fontId="0" fillId="3" borderId="40" xfId="0" applyFill="1" applyBorder="1">
      <alignment vertical="center"/>
    </xf>
    <xf numFmtId="0" fontId="0" fillId="0" borderId="15" xfId="0" applyBorder="1" applyAlignment="1">
      <alignment vertical="center"/>
    </xf>
    <xf numFmtId="0" fontId="0" fillId="0" borderId="71" xfId="0" applyBorder="1">
      <alignment vertical="center"/>
    </xf>
    <xf numFmtId="38" fontId="0" fillId="0" borderId="74" xfId="1" applyFont="1" applyBorder="1" applyAlignment="1">
      <alignment horizontal="right" vertical="center"/>
    </xf>
    <xf numFmtId="0" fontId="0" fillId="0" borderId="75" xfId="0" applyBorder="1">
      <alignment vertical="center"/>
    </xf>
    <xf numFmtId="0" fontId="0" fillId="0" borderId="78" xfId="0" applyBorder="1">
      <alignment vertical="center"/>
    </xf>
    <xf numFmtId="38" fontId="0" fillId="0" borderId="81" xfId="1" applyFont="1" applyBorder="1" applyAlignment="1">
      <alignment horizontal="right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0" fontId="7" fillId="0" borderId="48" xfId="0" applyFont="1" applyBorder="1">
      <alignment vertical="center"/>
    </xf>
    <xf numFmtId="0" fontId="7" fillId="3" borderId="40" xfId="0" applyFont="1" applyFill="1" applyBorder="1">
      <alignment vertical="center"/>
    </xf>
    <xf numFmtId="0" fontId="7" fillId="3" borderId="92" xfId="0" applyFont="1" applyFill="1" applyBorder="1">
      <alignment vertical="center"/>
    </xf>
    <xf numFmtId="0" fontId="7" fillId="0" borderId="92" xfId="0" applyFont="1" applyBorder="1" applyAlignment="1">
      <alignment horizontal="right" vertical="center"/>
    </xf>
    <xf numFmtId="0" fontId="7" fillId="0" borderId="97" xfId="0" applyFont="1" applyBorder="1" applyAlignment="1">
      <alignment horizontal="right" vertical="center"/>
    </xf>
    <xf numFmtId="0" fontId="7" fillId="0" borderId="98" xfId="0" applyFont="1" applyBorder="1">
      <alignment vertical="center"/>
    </xf>
    <xf numFmtId="0" fontId="7" fillId="0" borderId="102" xfId="0" applyFont="1" applyBorder="1">
      <alignment vertical="center"/>
    </xf>
    <xf numFmtId="0" fontId="12" fillId="0" borderId="0" xfId="0" applyFont="1">
      <alignment vertical="center"/>
    </xf>
    <xf numFmtId="0" fontId="12" fillId="0" borderId="3" xfId="0" applyFont="1" applyBorder="1" applyAlignment="1">
      <alignment horizontal="center" vertical="center"/>
    </xf>
    <xf numFmtId="0" fontId="10" fillId="3" borderId="78" xfId="0" applyFont="1" applyFill="1" applyBorder="1" applyAlignment="1">
      <alignment horizontal="left" vertical="center"/>
    </xf>
    <xf numFmtId="0" fontId="10" fillId="3" borderId="37" xfId="0" applyFont="1" applyFill="1" applyBorder="1" applyAlignment="1">
      <alignment horizontal="left" vertical="center"/>
    </xf>
    <xf numFmtId="0" fontId="10" fillId="0" borderId="37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5" xfId="0" applyFont="1" applyBorder="1">
      <alignment vertical="center"/>
    </xf>
    <xf numFmtId="0" fontId="7" fillId="0" borderId="92" xfId="0" applyFont="1" applyBorder="1">
      <alignment vertical="center"/>
    </xf>
    <xf numFmtId="0" fontId="7" fillId="0" borderId="97" xfId="0" applyFont="1" applyBorder="1">
      <alignment vertical="center"/>
    </xf>
    <xf numFmtId="0" fontId="7" fillId="0" borderId="107" xfId="0" applyFont="1" applyBorder="1">
      <alignment vertical="center"/>
    </xf>
    <xf numFmtId="38" fontId="17" fillId="0" borderId="0" xfId="1" applyFont="1">
      <alignment vertical="center"/>
    </xf>
    <xf numFmtId="38" fontId="7" fillId="0" borderId="39" xfId="1" applyFont="1" applyBorder="1" applyAlignment="1">
      <alignment horizontal="right" vertical="center"/>
    </xf>
    <xf numFmtId="38" fontId="7" fillId="0" borderId="43" xfId="1" applyFont="1" applyBorder="1" applyAlignment="1">
      <alignment horizontal="right" vertical="center"/>
    </xf>
    <xf numFmtId="38" fontId="7" fillId="0" borderId="47" xfId="1" applyFont="1" applyBorder="1" applyAlignment="1">
      <alignment horizontal="right" vertical="center"/>
    </xf>
    <xf numFmtId="38" fontId="7" fillId="0" borderId="91" xfId="1" applyFont="1" applyBorder="1" applyAlignment="1">
      <alignment horizontal="right" vertical="center"/>
    </xf>
    <xf numFmtId="38" fontId="7" fillId="0" borderId="96" xfId="1" applyFont="1" applyBorder="1" applyAlignment="1">
      <alignment horizontal="right" vertical="center"/>
    </xf>
    <xf numFmtId="38" fontId="7" fillId="0" borderId="106" xfId="1" applyFont="1" applyBorder="1" applyAlignment="1">
      <alignment horizontal="right" vertical="center"/>
    </xf>
    <xf numFmtId="38" fontId="10" fillId="0" borderId="89" xfId="1" applyFont="1" applyBorder="1" applyAlignment="1">
      <alignment vertical="center"/>
    </xf>
    <xf numFmtId="38" fontId="10" fillId="0" borderId="90" xfId="1" applyFont="1" applyBorder="1" applyAlignment="1">
      <alignment vertical="center"/>
    </xf>
    <xf numFmtId="38" fontId="10" fillId="0" borderId="94" xfId="1" applyFont="1" applyBorder="1" applyAlignment="1">
      <alignment vertical="center"/>
    </xf>
    <xf numFmtId="38" fontId="10" fillId="0" borderId="95" xfId="1" applyFont="1" applyBorder="1" applyAlignment="1">
      <alignment vertical="center"/>
    </xf>
    <xf numFmtId="38" fontId="10" fillId="0" borderId="99" xfId="1" applyFont="1" applyBorder="1" applyAlignment="1">
      <alignment vertical="center"/>
    </xf>
    <xf numFmtId="38" fontId="10" fillId="0" borderId="100" xfId="1" applyFont="1" applyBorder="1" applyAlignment="1">
      <alignment vertical="center"/>
    </xf>
    <xf numFmtId="38" fontId="7" fillId="0" borderId="101" xfId="1" applyFont="1" applyBorder="1" applyAlignment="1">
      <alignment horizontal="right" vertical="center"/>
    </xf>
    <xf numFmtId="38" fontId="7" fillId="0" borderId="81" xfId="1" applyFont="1" applyBorder="1" applyAlignment="1">
      <alignment horizontal="right" vertical="center"/>
    </xf>
    <xf numFmtId="38" fontId="7" fillId="4" borderId="17" xfId="1" applyFont="1" applyFill="1" applyBorder="1" applyAlignment="1">
      <alignment horizontal="left" vertical="center"/>
    </xf>
    <xf numFmtId="38" fontId="7" fillId="4" borderId="18" xfId="1" applyFont="1" applyFill="1" applyBorder="1" applyAlignment="1">
      <alignment horizontal="left" vertical="center"/>
    </xf>
    <xf numFmtId="38" fontId="7" fillId="4" borderId="18" xfId="1" applyFont="1" applyFill="1" applyBorder="1" applyAlignment="1">
      <alignment horizontal="right" vertical="center"/>
    </xf>
    <xf numFmtId="38" fontId="7" fillId="4" borderId="21" xfId="1" applyFont="1" applyFill="1" applyBorder="1" applyAlignment="1">
      <alignment horizontal="left" vertical="center"/>
    </xf>
    <xf numFmtId="38" fontId="7" fillId="4" borderId="0" xfId="1" applyFont="1" applyFill="1" applyBorder="1" applyAlignment="1">
      <alignment horizontal="left" vertical="center"/>
    </xf>
    <xf numFmtId="38" fontId="7" fillId="4" borderId="0" xfId="1" applyFont="1" applyFill="1" applyBorder="1" applyAlignment="1">
      <alignment horizontal="right" vertical="center"/>
    </xf>
    <xf numFmtId="38" fontId="7" fillId="4" borderId="23" xfId="1" applyFont="1" applyFill="1" applyBorder="1" applyAlignment="1">
      <alignment horizontal="left" vertical="center"/>
    </xf>
    <xf numFmtId="38" fontId="7" fillId="4" borderId="24" xfId="1" applyFont="1" applyFill="1" applyBorder="1" applyAlignment="1">
      <alignment horizontal="left" vertical="center"/>
    </xf>
    <xf numFmtId="38" fontId="7" fillId="4" borderId="24" xfId="1" applyFont="1" applyFill="1" applyBorder="1" applyAlignment="1">
      <alignment horizontal="right" vertical="center"/>
    </xf>
    <xf numFmtId="38" fontId="7" fillId="0" borderId="0" xfId="1" applyFont="1">
      <alignment vertical="center"/>
    </xf>
    <xf numFmtId="38" fontId="15" fillId="0" borderId="5" xfId="0" applyNumberFormat="1" applyFont="1" applyBorder="1">
      <alignment vertical="center"/>
    </xf>
    <xf numFmtId="0" fontId="6" fillId="0" borderId="16" xfId="0" applyFont="1" applyBorder="1" applyAlignment="1">
      <alignment vertical="center"/>
    </xf>
    <xf numFmtId="0" fontId="6" fillId="0" borderId="7" xfId="0" applyFont="1" applyBorder="1">
      <alignment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6" fillId="0" borderId="108" xfId="0" applyFont="1" applyBorder="1">
      <alignment vertical="center"/>
    </xf>
    <xf numFmtId="38" fontId="6" fillId="0" borderId="16" xfId="1" applyFont="1" applyBorder="1" applyAlignment="1">
      <alignment horizontal="left" vertical="center" shrinkToFit="1"/>
    </xf>
    <xf numFmtId="0" fontId="6" fillId="0" borderId="78" xfId="0" applyFont="1" applyBorder="1">
      <alignment vertical="center"/>
    </xf>
    <xf numFmtId="38" fontId="6" fillId="0" borderId="14" xfId="1" applyFont="1" applyBorder="1" applyAlignment="1">
      <alignment horizontal="right" vertical="center"/>
    </xf>
    <xf numFmtId="0" fontId="6" fillId="0" borderId="83" xfId="0" applyFont="1" applyBorder="1">
      <alignment vertical="center"/>
    </xf>
    <xf numFmtId="38" fontId="6" fillId="0" borderId="85" xfId="1" applyFont="1" applyBorder="1" applyAlignment="1">
      <alignment horizontal="right" vertical="center"/>
    </xf>
    <xf numFmtId="38" fontId="6" fillId="0" borderId="86" xfId="1" applyFont="1" applyBorder="1" applyAlignment="1">
      <alignment horizontal="right" vertical="center"/>
    </xf>
    <xf numFmtId="38" fontId="6" fillId="0" borderId="83" xfId="1" applyFont="1" applyBorder="1" applyAlignment="1">
      <alignment horizontal="left" vertical="center" shrinkToFit="1"/>
    </xf>
    <xf numFmtId="38" fontId="6" fillId="0" borderId="83" xfId="1" applyFont="1" applyBorder="1" applyAlignment="1">
      <alignment horizontal="right" vertical="center"/>
    </xf>
    <xf numFmtId="0" fontId="6" fillId="0" borderId="87" xfId="0" applyFont="1" applyBorder="1">
      <alignment vertical="center"/>
    </xf>
    <xf numFmtId="38" fontId="6" fillId="0" borderId="2" xfId="1" applyFont="1" applyBorder="1" applyAlignment="1">
      <alignment horizontal="left" vertical="center" shrinkToFit="1"/>
    </xf>
    <xf numFmtId="38" fontId="10" fillId="0" borderId="16" xfId="1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38" fontId="10" fillId="0" borderId="20" xfId="1" applyFont="1" applyBorder="1" applyAlignment="1">
      <alignment horizontal="left" vertical="center"/>
    </xf>
    <xf numFmtId="0" fontId="10" fillId="0" borderId="83" xfId="0" applyFont="1" applyBorder="1">
      <alignment vertical="center"/>
    </xf>
    <xf numFmtId="38" fontId="7" fillId="0" borderId="86" xfId="1" applyFont="1" applyBorder="1" applyAlignment="1">
      <alignment horizontal="right" vertical="center"/>
    </xf>
    <xf numFmtId="0" fontId="7" fillId="0" borderId="87" xfId="0" applyFont="1" applyBorder="1">
      <alignment vertical="center"/>
    </xf>
    <xf numFmtId="0" fontId="6" fillId="0" borderId="0" xfId="2">
      <alignment vertical="center"/>
    </xf>
    <xf numFmtId="0" fontId="6" fillId="0" borderId="48" xfId="2" applyFont="1" applyBorder="1">
      <alignment vertical="center"/>
    </xf>
    <xf numFmtId="0" fontId="6" fillId="0" borderId="45" xfId="2" applyFont="1" applyBorder="1" applyAlignment="1">
      <alignment horizontal="right" vertical="center"/>
    </xf>
    <xf numFmtId="38" fontId="6" fillId="0" borderId="47" xfId="3" applyFont="1" applyBorder="1" applyAlignment="1">
      <alignment horizontal="right" vertical="center"/>
    </xf>
    <xf numFmtId="0" fontId="6" fillId="0" borderId="45" xfId="2" applyFont="1" applyBorder="1">
      <alignment vertical="center"/>
    </xf>
    <xf numFmtId="0" fontId="6" fillId="3" borderId="26" xfId="2" applyFont="1" applyFill="1" applyBorder="1" applyAlignment="1">
      <alignment vertical="center"/>
    </xf>
    <xf numFmtId="0" fontId="6" fillId="0" borderId="40" xfId="2" applyFont="1" applyBorder="1">
      <alignment vertical="center"/>
    </xf>
    <xf numFmtId="0" fontId="6" fillId="0" borderId="37" xfId="2" applyFont="1" applyBorder="1" applyAlignment="1">
      <alignment horizontal="right" vertical="center"/>
    </xf>
    <xf numFmtId="38" fontId="6" fillId="0" borderId="37" xfId="3" applyFont="1" applyBorder="1" applyAlignment="1">
      <alignment horizontal="right" vertical="center"/>
    </xf>
    <xf numFmtId="38" fontId="6" fillId="0" borderId="39" xfId="3" applyFont="1" applyBorder="1" applyAlignment="1">
      <alignment horizontal="right" vertical="center"/>
    </xf>
    <xf numFmtId="0" fontId="6" fillId="0" borderId="37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2" xfId="2" applyFont="1" applyBorder="1" applyAlignment="1">
      <alignment horizontal="right" vertical="center"/>
    </xf>
    <xf numFmtId="38" fontId="6" fillId="0" borderId="2" xfId="3" applyFont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0" fontId="6" fillId="0" borderId="2" xfId="2" applyFont="1" applyBorder="1" applyAlignment="1">
      <alignment horizontal="left" vertical="center"/>
    </xf>
    <xf numFmtId="0" fontId="6" fillId="0" borderId="108" xfId="2" applyFont="1" applyBorder="1">
      <alignment vertical="center"/>
    </xf>
    <xf numFmtId="0" fontId="6" fillId="0" borderId="7" xfId="2" applyFont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0" fontId="6" fillId="0" borderId="44" xfId="2" applyFont="1" applyBorder="1">
      <alignment vertical="center"/>
    </xf>
    <xf numFmtId="0" fontId="6" fillId="0" borderId="41" xfId="2" applyFont="1" applyBorder="1" applyAlignment="1">
      <alignment horizontal="right" vertical="center"/>
    </xf>
    <xf numFmtId="38" fontId="6" fillId="0" borderId="43" xfId="3" applyFont="1" applyBorder="1" applyAlignment="1">
      <alignment horizontal="right" vertical="center"/>
    </xf>
    <xf numFmtId="0" fontId="6" fillId="0" borderId="41" xfId="2" applyFont="1" applyBorder="1">
      <alignment vertical="center"/>
    </xf>
    <xf numFmtId="0" fontId="6" fillId="3" borderId="4" xfId="2" applyFont="1" applyFill="1" applyBorder="1">
      <alignment vertical="center"/>
    </xf>
    <xf numFmtId="0" fontId="6" fillId="3" borderId="25" xfId="2" applyFont="1" applyFill="1" applyBorder="1" applyAlignment="1">
      <alignment vertical="center"/>
    </xf>
    <xf numFmtId="0" fontId="6" fillId="0" borderId="0" xfId="2" applyFont="1">
      <alignment vertical="center"/>
    </xf>
    <xf numFmtId="38" fontId="6" fillId="0" borderId="0" xfId="3" applyFont="1">
      <alignment vertical="center"/>
    </xf>
    <xf numFmtId="0" fontId="9" fillId="0" borderId="0" xfId="2" applyFont="1">
      <alignment vertical="center"/>
    </xf>
    <xf numFmtId="0" fontId="6" fillId="0" borderId="32" xfId="2" applyFont="1" applyBorder="1">
      <alignment vertical="center"/>
    </xf>
    <xf numFmtId="0" fontId="6" fillId="0" borderId="30" xfId="2" applyFont="1" applyBorder="1" applyAlignment="1">
      <alignment horizontal="right" vertical="center"/>
    </xf>
    <xf numFmtId="0" fontId="6" fillId="0" borderId="30" xfId="2" applyFont="1" applyBorder="1" applyAlignment="1">
      <alignment horizontal="left" vertical="center"/>
    </xf>
    <xf numFmtId="0" fontId="6" fillId="3" borderId="50" xfId="2" applyFont="1" applyFill="1" applyBorder="1">
      <alignment vertical="center"/>
    </xf>
    <xf numFmtId="0" fontId="6" fillId="0" borderId="49" xfId="2" applyFont="1" applyBorder="1" applyAlignment="1">
      <alignment horizontal="right" vertical="center"/>
    </xf>
    <xf numFmtId="0" fontId="6" fillId="0" borderId="19" xfId="2" applyFont="1" applyBorder="1" applyAlignment="1">
      <alignment horizontal="right" vertical="center"/>
    </xf>
    <xf numFmtId="0" fontId="6" fillId="0" borderId="7" xfId="2" applyFont="1" applyBorder="1" applyAlignment="1">
      <alignment horizontal="left" vertical="center"/>
    </xf>
    <xf numFmtId="0" fontId="6" fillId="0" borderId="41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0" fontId="6" fillId="0" borderId="37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14" fillId="2" borderId="4" xfId="2" applyFont="1" applyFill="1" applyBorder="1">
      <alignment vertical="center"/>
    </xf>
    <xf numFmtId="0" fontId="14" fillId="2" borderId="2" xfId="2" applyFont="1" applyFill="1" applyBorder="1" applyAlignment="1">
      <alignment horizontal="right" vertical="center"/>
    </xf>
    <xf numFmtId="0" fontId="6" fillId="3" borderId="117" xfId="2" applyFont="1" applyFill="1" applyBorder="1" applyAlignment="1">
      <alignment vertical="center"/>
    </xf>
    <xf numFmtId="38" fontId="6" fillId="0" borderId="31" xfId="3" applyFont="1" applyBorder="1" applyAlignment="1">
      <alignment horizontal="right" vertical="center"/>
    </xf>
    <xf numFmtId="38" fontId="6" fillId="0" borderId="38" xfId="3" applyFont="1" applyBorder="1">
      <alignment vertical="center"/>
    </xf>
    <xf numFmtId="38" fontId="6" fillId="0" borderId="42" xfId="3" applyFont="1" applyBorder="1">
      <alignment vertical="center"/>
    </xf>
    <xf numFmtId="38" fontId="6" fillId="0" borderId="46" xfId="3" applyFont="1" applyBorder="1">
      <alignment vertical="center"/>
    </xf>
    <xf numFmtId="0" fontId="6" fillId="3" borderId="49" xfId="2" applyFont="1" applyFill="1" applyBorder="1" applyAlignment="1">
      <alignment horizontal="left" vertical="center"/>
    </xf>
    <xf numFmtId="0" fontId="6" fillId="0" borderId="21" xfId="2" applyFont="1" applyBorder="1" applyAlignment="1">
      <alignment horizontal="center" vertical="center"/>
    </xf>
    <xf numFmtId="38" fontId="6" fillId="0" borderId="0" xfId="1" applyFont="1" applyAlignment="1">
      <alignment horizontal="right" vertical="center"/>
    </xf>
    <xf numFmtId="0" fontId="20" fillId="2" borderId="2" xfId="0" applyFont="1" applyFill="1" applyBorder="1" applyAlignment="1">
      <alignment horizontal="left" vertical="center"/>
    </xf>
    <xf numFmtId="38" fontId="20" fillId="2" borderId="2" xfId="1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right" vertical="center"/>
    </xf>
    <xf numFmtId="0" fontId="20" fillId="2" borderId="4" xfId="0" applyFont="1" applyFill="1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83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38" fontId="12" fillId="0" borderId="2" xfId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46" xfId="1" applyFont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6" fillId="0" borderId="78" xfId="0" applyFont="1" applyBorder="1" applyAlignment="1">
      <alignment horizontal="righ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2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20" fillId="3" borderId="14" xfId="0" applyFont="1" applyFill="1" applyBorder="1" applyAlignment="1">
      <alignment horizontal="left" vertical="center"/>
    </xf>
    <xf numFmtId="38" fontId="20" fillId="0" borderId="14" xfId="1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0" fontId="20" fillId="3" borderId="20" xfId="0" applyFont="1" applyFill="1" applyBorder="1">
      <alignment vertical="center"/>
    </xf>
    <xf numFmtId="38" fontId="6" fillId="0" borderId="31" xfId="1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20" fillId="2" borderId="11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38" xfId="0" applyFont="1" applyBorder="1">
      <alignment vertical="center"/>
    </xf>
    <xf numFmtId="0" fontId="6" fillId="0" borderId="39" xfId="0" applyFont="1" applyBorder="1" applyAlignment="1">
      <alignment horizontal="right" vertical="center"/>
    </xf>
    <xf numFmtId="0" fontId="6" fillId="0" borderId="42" xfId="0" applyFont="1" applyBorder="1">
      <alignment vertical="center"/>
    </xf>
    <xf numFmtId="0" fontId="6" fillId="0" borderId="43" xfId="0" applyFont="1" applyBorder="1" applyAlignment="1">
      <alignment horizontal="right" vertical="center"/>
    </xf>
    <xf numFmtId="0" fontId="6" fillId="0" borderId="85" xfId="0" applyFont="1" applyBorder="1">
      <alignment vertical="center"/>
    </xf>
    <xf numFmtId="0" fontId="6" fillId="0" borderId="86" xfId="0" applyFont="1" applyBorder="1" applyAlignment="1">
      <alignment horizontal="right" vertical="center"/>
    </xf>
    <xf numFmtId="0" fontId="6" fillId="0" borderId="46" xfId="0" applyFont="1" applyBorder="1">
      <alignment vertical="center"/>
    </xf>
    <xf numFmtId="0" fontId="6" fillId="0" borderId="47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3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right" vertical="center"/>
    </xf>
    <xf numFmtId="0" fontId="6" fillId="3" borderId="20" xfId="0" applyFont="1" applyFill="1" applyBorder="1">
      <alignment vertical="center"/>
    </xf>
    <xf numFmtId="0" fontId="6" fillId="0" borderId="31" xfId="0" applyFont="1" applyBorder="1" applyAlignment="1">
      <alignment horizontal="right" vertical="center"/>
    </xf>
    <xf numFmtId="38" fontId="7" fillId="0" borderId="119" xfId="1" applyFont="1" applyBorder="1" applyAlignment="1">
      <alignment horizontal="right" vertical="center"/>
    </xf>
    <xf numFmtId="0" fontId="7" fillId="0" borderId="120" xfId="0" applyFont="1" applyBorder="1">
      <alignment vertical="center"/>
    </xf>
    <xf numFmtId="0" fontId="7" fillId="0" borderId="88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103" xfId="0" applyFont="1" applyBorder="1" applyAlignment="1">
      <alignment horizontal="left" vertical="center"/>
    </xf>
    <xf numFmtId="0" fontId="6" fillId="0" borderId="71" xfId="0" applyFont="1" applyBorder="1">
      <alignment vertical="center"/>
    </xf>
    <xf numFmtId="38" fontId="6" fillId="0" borderId="73" xfId="1" applyFont="1" applyBorder="1" applyAlignment="1">
      <alignment horizontal="right" vertical="center"/>
    </xf>
    <xf numFmtId="38" fontId="6" fillId="0" borderId="74" xfId="1" applyFont="1" applyBorder="1" applyAlignment="1">
      <alignment horizontal="right" vertical="center"/>
    </xf>
    <xf numFmtId="38" fontId="6" fillId="0" borderId="71" xfId="1" applyFont="1" applyBorder="1" applyAlignment="1">
      <alignment horizontal="right" vertical="center"/>
    </xf>
    <xf numFmtId="0" fontId="6" fillId="0" borderId="71" xfId="0" applyFont="1" applyBorder="1" applyAlignment="1">
      <alignment horizontal="right" vertical="center"/>
    </xf>
    <xf numFmtId="0" fontId="6" fillId="0" borderId="75" xfId="0" applyFont="1" applyBorder="1">
      <alignment vertical="center"/>
    </xf>
    <xf numFmtId="0" fontId="6" fillId="0" borderId="71" xfId="2" applyFont="1" applyBorder="1" applyAlignment="1">
      <alignment horizontal="left" vertical="center"/>
    </xf>
    <xf numFmtId="0" fontId="6" fillId="0" borderId="74" xfId="2" applyFont="1" applyBorder="1" applyAlignment="1">
      <alignment horizontal="left" vertical="center"/>
    </xf>
    <xf numFmtId="0" fontId="12" fillId="0" borderId="73" xfId="2" applyFont="1" applyBorder="1" applyAlignment="1">
      <alignment horizontal="right" vertical="center"/>
    </xf>
    <xf numFmtId="0" fontId="6" fillId="0" borderId="74" xfId="2" applyFont="1" applyBorder="1" applyAlignment="1">
      <alignment horizontal="right" vertical="center"/>
    </xf>
    <xf numFmtId="0" fontId="6" fillId="0" borderId="71" xfId="2" applyFont="1" applyBorder="1" applyAlignment="1">
      <alignment horizontal="right" vertical="center"/>
    </xf>
    <xf numFmtId="0" fontId="6" fillId="0" borderId="75" xfId="2" applyFont="1" applyBorder="1">
      <alignment vertical="center"/>
    </xf>
    <xf numFmtId="0" fontId="6" fillId="3" borderId="121" xfId="0" applyFont="1" applyFill="1" applyBorder="1" applyAlignment="1">
      <alignment horizontal="center" vertical="center" wrapText="1"/>
    </xf>
    <xf numFmtId="0" fontId="14" fillId="3" borderId="76" xfId="0" applyFont="1" applyFill="1" applyBorder="1" applyAlignment="1">
      <alignment horizontal="left" vertical="center"/>
    </xf>
    <xf numFmtId="0" fontId="14" fillId="3" borderId="59" xfId="0" applyFont="1" applyFill="1" applyBorder="1" applyAlignment="1">
      <alignment horizontal="left" vertical="center"/>
    </xf>
    <xf numFmtId="0" fontId="14" fillId="3" borderId="77" xfId="0" applyFont="1" applyFill="1" applyBorder="1" applyAlignment="1">
      <alignment horizontal="left" vertical="center"/>
    </xf>
    <xf numFmtId="0" fontId="20" fillId="3" borderId="122" xfId="0" applyFont="1" applyFill="1" applyBorder="1" applyAlignment="1">
      <alignment horizontal="left" vertical="center"/>
    </xf>
    <xf numFmtId="38" fontId="20" fillId="0" borderId="122" xfId="1" applyFont="1" applyBorder="1" applyAlignment="1">
      <alignment horizontal="right" vertical="center"/>
    </xf>
    <xf numFmtId="0" fontId="20" fillId="0" borderId="122" xfId="0" applyFont="1" applyBorder="1" applyAlignment="1">
      <alignment horizontal="right" vertical="center"/>
    </xf>
    <xf numFmtId="0" fontId="20" fillId="3" borderId="123" xfId="0" applyFont="1" applyFill="1" applyBorder="1">
      <alignment vertical="center"/>
    </xf>
    <xf numFmtId="0" fontId="6" fillId="0" borderId="15" xfId="0" applyFont="1" applyBorder="1">
      <alignment vertical="center"/>
    </xf>
    <xf numFmtId="0" fontId="6" fillId="0" borderId="124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25" xfId="0" applyFont="1" applyBorder="1" applyAlignment="1">
      <alignment horizontal="right" vertical="center"/>
    </xf>
    <xf numFmtId="38" fontId="6" fillId="0" borderId="124" xfId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24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71" xfId="2" applyFont="1" applyBorder="1">
      <alignment vertical="center"/>
    </xf>
    <xf numFmtId="38" fontId="6" fillId="0" borderId="73" xfId="3" applyFont="1" applyBorder="1">
      <alignment vertical="center"/>
    </xf>
    <xf numFmtId="38" fontId="6" fillId="0" borderId="74" xfId="3" applyFont="1" applyBorder="1" applyAlignment="1">
      <alignment horizontal="right" vertical="center"/>
    </xf>
    <xf numFmtId="38" fontId="6" fillId="0" borderId="71" xfId="3" applyFont="1" applyBorder="1" applyAlignment="1">
      <alignment horizontal="right" vertical="center"/>
    </xf>
    <xf numFmtId="38" fontId="6" fillId="0" borderId="42" xfId="1" applyFont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0" fontId="6" fillId="3" borderId="11" xfId="0" applyFont="1" applyFill="1" applyBorder="1" applyAlignment="1">
      <alignment horizontal="left" vertical="center"/>
    </xf>
    <xf numFmtId="38" fontId="6" fillId="0" borderId="38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8" fontId="6" fillId="0" borderId="85" xfId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14" fillId="2" borderId="11" xfId="2" applyFont="1" applyFill="1" applyBorder="1" applyAlignment="1">
      <alignment horizontal="lef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0" fontId="14" fillId="2" borderId="2" xfId="2" applyFont="1" applyFill="1" applyBorder="1" applyAlignment="1">
      <alignment horizontal="left" vertical="center"/>
    </xf>
    <xf numFmtId="38" fontId="14" fillId="2" borderId="2" xfId="3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14" fillId="2" borderId="11" xfId="2" applyFont="1" applyFill="1" applyBorder="1" applyAlignment="1">
      <alignment horizontal="left" vertical="center"/>
    </xf>
    <xf numFmtId="0" fontId="6" fillId="3" borderId="11" xfId="2" applyFont="1" applyFill="1" applyBorder="1" applyAlignment="1">
      <alignment horizontal="left" vertical="center"/>
    </xf>
    <xf numFmtId="0" fontId="6" fillId="0" borderId="80" xfId="0" applyFont="1" applyBorder="1">
      <alignment vertical="center"/>
    </xf>
    <xf numFmtId="0" fontId="6" fillId="0" borderId="81" xfId="0" applyFont="1" applyBorder="1" applyAlignment="1">
      <alignment horizontal="right" vertical="center"/>
    </xf>
    <xf numFmtId="38" fontId="6" fillId="0" borderId="78" xfId="1" applyFont="1" applyBorder="1" applyAlignment="1">
      <alignment horizontal="right" vertical="center"/>
    </xf>
    <xf numFmtId="0" fontId="6" fillId="0" borderId="8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7" xfId="0" applyFont="1" applyBorder="1" applyAlignment="1">
      <alignment vertical="center"/>
    </xf>
    <xf numFmtId="0" fontId="6" fillId="3" borderId="28" xfId="2" applyFont="1" applyFill="1" applyBorder="1" applyAlignment="1">
      <alignment vertical="center"/>
    </xf>
    <xf numFmtId="0" fontId="6" fillId="0" borderId="44" xfId="0" applyFont="1" applyBorder="1" applyAlignment="1">
      <alignment vertical="center" wrapText="1"/>
    </xf>
    <xf numFmtId="0" fontId="6" fillId="3" borderId="121" xfId="2" applyFont="1" applyFill="1" applyBorder="1" applyAlignment="1">
      <alignment horizontal="center" vertical="center" wrapText="1"/>
    </xf>
    <xf numFmtId="0" fontId="6" fillId="3" borderId="122" xfId="2" applyFont="1" applyFill="1" applyBorder="1" applyAlignment="1">
      <alignment horizontal="left" vertical="center"/>
    </xf>
    <xf numFmtId="38" fontId="6" fillId="0" borderId="122" xfId="3" applyFont="1" applyBorder="1" applyAlignment="1">
      <alignment horizontal="right" vertical="center"/>
    </xf>
    <xf numFmtId="0" fontId="6" fillId="0" borderId="122" xfId="2" applyFont="1" applyBorder="1" applyAlignment="1">
      <alignment horizontal="right" vertical="center"/>
    </xf>
    <xf numFmtId="0" fontId="6" fillId="3" borderId="123" xfId="2" applyFont="1" applyFill="1" applyBorder="1">
      <alignment vertical="center"/>
    </xf>
    <xf numFmtId="38" fontId="6" fillId="0" borderId="85" xfId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3" xfId="0" applyFont="1" applyBorder="1" applyAlignment="1">
      <alignment vertical="center" wrapText="1"/>
    </xf>
    <xf numFmtId="0" fontId="6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right" vertical="center"/>
    </xf>
    <xf numFmtId="0" fontId="6" fillId="0" borderId="43" xfId="2" applyFont="1" applyBorder="1" applyAlignment="1">
      <alignment horizontal="right" vertical="center"/>
    </xf>
    <xf numFmtId="0" fontId="6" fillId="0" borderId="60" xfId="2" applyFont="1" applyBorder="1" applyAlignment="1">
      <alignment horizontal="left" vertical="center"/>
    </xf>
    <xf numFmtId="0" fontId="6" fillId="0" borderId="72" xfId="2" applyFont="1" applyBorder="1" applyAlignment="1">
      <alignment horizontal="left" vertical="center"/>
    </xf>
    <xf numFmtId="0" fontId="6" fillId="0" borderId="60" xfId="2" applyFont="1" applyBorder="1" applyAlignment="1">
      <alignment horizontal="left" vertical="center"/>
    </xf>
    <xf numFmtId="0" fontId="6" fillId="0" borderId="43" xfId="2" applyFont="1" applyBorder="1" applyAlignment="1">
      <alignment horizontal="left" vertical="center"/>
    </xf>
    <xf numFmtId="0" fontId="6" fillId="0" borderId="45" xfId="0" applyFont="1" applyFill="1" applyBorder="1">
      <alignment vertical="center"/>
    </xf>
    <xf numFmtId="0" fontId="6" fillId="0" borderId="46" xfId="0" applyFont="1" applyFill="1" applyBorder="1">
      <alignment vertical="center"/>
    </xf>
    <xf numFmtId="0" fontId="6" fillId="0" borderId="47" xfId="0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horizontal="right" vertical="center"/>
    </xf>
    <xf numFmtId="0" fontId="6" fillId="0" borderId="83" xfId="0" applyFont="1" applyFill="1" applyBorder="1">
      <alignment vertical="center"/>
    </xf>
    <xf numFmtId="0" fontId="10" fillId="0" borderId="83" xfId="0" applyFont="1" applyFill="1" applyBorder="1">
      <alignment vertical="center"/>
    </xf>
    <xf numFmtId="38" fontId="6" fillId="0" borderId="86" xfId="1" applyFont="1" applyFill="1" applyBorder="1" applyAlignment="1">
      <alignment horizontal="right" vertical="center"/>
    </xf>
    <xf numFmtId="38" fontId="6" fillId="0" borderId="83" xfId="1" applyFont="1" applyFill="1" applyBorder="1" applyAlignment="1">
      <alignment horizontal="right" vertical="center"/>
    </xf>
    <xf numFmtId="0" fontId="6" fillId="0" borderId="83" xfId="0" applyFont="1" applyFill="1" applyBorder="1" applyAlignment="1">
      <alignment horizontal="right" vertical="center"/>
    </xf>
    <xf numFmtId="0" fontId="6" fillId="0" borderId="87" xfId="0" applyFont="1" applyFill="1" applyBorder="1">
      <alignment vertical="center"/>
    </xf>
    <xf numFmtId="0" fontId="6" fillId="3" borderId="11" xfId="2" applyFont="1" applyFill="1" applyBorder="1" applyAlignment="1">
      <alignment horizontal="left" vertical="center"/>
    </xf>
    <xf numFmtId="0" fontId="6" fillId="0" borderId="83" xfId="2" applyFont="1" applyBorder="1" applyAlignment="1">
      <alignment horizontal="left" vertical="center"/>
    </xf>
    <xf numFmtId="38" fontId="6" fillId="0" borderId="85" xfId="3" applyFont="1" applyBorder="1">
      <alignment vertical="center"/>
    </xf>
    <xf numFmtId="38" fontId="6" fillId="0" borderId="86" xfId="3" applyFont="1" applyBorder="1" applyAlignment="1">
      <alignment horizontal="right" vertical="center"/>
    </xf>
    <xf numFmtId="0" fontId="6" fillId="0" borderId="83" xfId="2" applyFont="1" applyBorder="1" applyAlignment="1">
      <alignment horizontal="right" vertical="center"/>
    </xf>
    <xf numFmtId="0" fontId="6" fillId="0" borderId="87" xfId="2" applyFont="1" applyBorder="1">
      <alignment vertical="center"/>
    </xf>
    <xf numFmtId="38" fontId="12" fillId="3" borderId="20" xfId="0" applyNumberFormat="1" applyFont="1" applyFill="1" applyBorder="1">
      <alignment vertical="center"/>
    </xf>
    <xf numFmtId="38" fontId="12" fillId="3" borderId="4" xfId="0" applyNumberFormat="1" applyFont="1" applyFill="1" applyBorder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38" fontId="12" fillId="0" borderId="21" xfId="2" applyNumberFormat="1" applyFont="1" applyBorder="1" applyAlignment="1">
      <alignment horizontal="right" vertical="center"/>
    </xf>
    <xf numFmtId="38" fontId="12" fillId="0" borderId="0" xfId="2" applyNumberFormat="1" applyFont="1" applyBorder="1" applyAlignment="1">
      <alignment horizontal="right" vertical="center"/>
    </xf>
    <xf numFmtId="0" fontId="12" fillId="0" borderId="0" xfId="2" applyFont="1" applyBorder="1" applyAlignment="1">
      <alignment horizontal="right" vertical="center"/>
    </xf>
    <xf numFmtId="0" fontId="6" fillId="0" borderId="22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33" xfId="2" applyFont="1" applyBorder="1">
      <alignment vertical="center"/>
    </xf>
    <xf numFmtId="0" fontId="6" fillId="0" borderId="9" xfId="2" applyFont="1" applyBorder="1" applyAlignment="1">
      <alignment horizontal="right" vertical="center"/>
    </xf>
    <xf numFmtId="0" fontId="6" fillId="0" borderId="34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38" fontId="12" fillId="3" borderId="6" xfId="1" applyFont="1" applyFill="1" applyBorder="1">
      <alignment vertical="center"/>
    </xf>
    <xf numFmtId="0" fontId="0" fillId="0" borderId="21" xfId="0" applyBorder="1" applyAlignment="1">
      <alignment vertical="center"/>
    </xf>
    <xf numFmtId="0" fontId="0" fillId="0" borderId="108" xfId="0" applyBorder="1">
      <alignment vertical="center"/>
    </xf>
    <xf numFmtId="0" fontId="6" fillId="0" borderId="83" xfId="2" applyFont="1" applyBorder="1">
      <alignment vertical="center"/>
    </xf>
    <xf numFmtId="0" fontId="10" fillId="0" borderId="88" xfId="0" applyFont="1" applyBorder="1" applyAlignment="1">
      <alignment horizontal="left" vertical="center"/>
    </xf>
    <xf numFmtId="0" fontId="10" fillId="0" borderId="93" xfId="0" applyFont="1" applyBorder="1" applyAlignment="1">
      <alignment horizontal="left" vertical="center"/>
    </xf>
    <xf numFmtId="38" fontId="6" fillId="0" borderId="38" xfId="1" applyFont="1" applyBorder="1" applyAlignment="1">
      <alignment horizontal="right" vertical="center"/>
    </xf>
    <xf numFmtId="0" fontId="20" fillId="2" borderId="11" xfId="2" applyFont="1" applyFill="1" applyBorder="1" applyAlignment="1">
      <alignment horizontal="left" vertical="center"/>
    </xf>
    <xf numFmtId="0" fontId="20" fillId="2" borderId="2" xfId="2" applyFont="1" applyFill="1" applyBorder="1" applyAlignment="1">
      <alignment horizontal="right" vertical="center"/>
    </xf>
    <xf numFmtId="0" fontId="20" fillId="2" borderId="4" xfId="2" applyFont="1" applyFill="1" applyBorder="1">
      <alignment vertical="center"/>
    </xf>
    <xf numFmtId="0" fontId="20" fillId="0" borderId="0" xfId="2" applyFo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>
      <alignment vertical="center"/>
    </xf>
    <xf numFmtId="38" fontId="18" fillId="0" borderId="22" xfId="1" applyFont="1" applyBorder="1" applyAlignment="1">
      <alignment horizontal="right" vertical="center"/>
    </xf>
    <xf numFmtId="0" fontId="18" fillId="0" borderId="33" xfId="0" applyFont="1" applyBorder="1">
      <alignment vertical="center"/>
    </xf>
    <xf numFmtId="0" fontId="18" fillId="0" borderId="0" xfId="0" applyFont="1">
      <alignment vertical="center"/>
    </xf>
    <xf numFmtId="38" fontId="18" fillId="3" borderId="9" xfId="1" applyFont="1" applyFill="1" applyBorder="1" applyAlignment="1">
      <alignment horizontal="right" vertical="center"/>
    </xf>
    <xf numFmtId="0" fontId="18" fillId="3" borderId="4" xfId="0" applyFont="1" applyFill="1" applyBorder="1">
      <alignment vertical="center"/>
    </xf>
    <xf numFmtId="38" fontId="18" fillId="0" borderId="9" xfId="1" applyFont="1" applyBorder="1" applyAlignment="1">
      <alignment horizontal="right" vertical="center"/>
    </xf>
    <xf numFmtId="0" fontId="18" fillId="0" borderId="2" xfId="0" applyFont="1" applyBorder="1">
      <alignment vertical="center"/>
    </xf>
    <xf numFmtId="0" fontId="18" fillId="0" borderId="14" xfId="0" applyFont="1" applyBorder="1" applyAlignment="1">
      <alignment horizontal="center" vertical="center"/>
    </xf>
    <xf numFmtId="0" fontId="18" fillId="3" borderId="127" xfId="0" applyFont="1" applyFill="1" applyBorder="1" applyAlignment="1">
      <alignment horizontal="center" vertical="center"/>
    </xf>
    <xf numFmtId="0" fontId="18" fillId="0" borderId="131" xfId="0" applyFont="1" applyBorder="1">
      <alignment vertical="center"/>
    </xf>
    <xf numFmtId="0" fontId="18" fillId="3" borderId="0" xfId="0" applyFont="1" applyFill="1" applyBorder="1" applyAlignment="1">
      <alignment horizontal="center" vertical="center"/>
    </xf>
    <xf numFmtId="0" fontId="18" fillId="0" borderId="44" xfId="0" applyFont="1" applyBorder="1">
      <alignment vertical="center"/>
    </xf>
    <xf numFmtId="0" fontId="18" fillId="0" borderId="87" xfId="0" applyFont="1" applyBorder="1">
      <alignment vertical="center"/>
    </xf>
    <xf numFmtId="0" fontId="18" fillId="3" borderId="24" xfId="0" applyFont="1" applyFill="1" applyBorder="1" applyAlignment="1">
      <alignment horizontal="center" vertical="center"/>
    </xf>
    <xf numFmtId="0" fontId="18" fillId="0" borderId="75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0" xfId="0" applyFont="1">
      <alignment vertical="center"/>
    </xf>
    <xf numFmtId="38" fontId="0" fillId="0" borderId="134" xfId="1" applyFont="1" applyBorder="1" applyAlignment="1">
      <alignment horizontal="right" vertical="center"/>
    </xf>
    <xf numFmtId="0" fontId="0" fillId="0" borderId="136" xfId="0" applyBorder="1">
      <alignment vertical="center"/>
    </xf>
    <xf numFmtId="38" fontId="13" fillId="0" borderId="49" xfId="1" applyFont="1" applyBorder="1" applyAlignment="1">
      <alignment horizontal="right" vertical="center"/>
    </xf>
    <xf numFmtId="38" fontId="0" fillId="0" borderId="86" xfId="1" applyFont="1" applyBorder="1" applyAlignment="1">
      <alignment horizontal="right" vertical="center"/>
    </xf>
    <xf numFmtId="0" fontId="21" fillId="0" borderId="41" xfId="0" applyFont="1" applyBorder="1">
      <alignment vertical="center"/>
    </xf>
    <xf numFmtId="0" fontId="21" fillId="0" borderId="4" xfId="0" applyFont="1" applyBorder="1">
      <alignment vertical="center"/>
    </xf>
    <xf numFmtId="0" fontId="0" fillId="0" borderId="137" xfId="0" applyBorder="1">
      <alignment vertical="center"/>
    </xf>
    <xf numFmtId="0" fontId="6" fillId="0" borderId="78" xfId="2" applyFont="1" applyBorder="1" applyAlignment="1">
      <alignment horizontal="left" vertical="center"/>
    </xf>
    <xf numFmtId="38" fontId="0" fillId="0" borderId="79" xfId="1" applyFont="1" applyBorder="1" applyAlignment="1">
      <alignment horizontal="right" vertical="center"/>
    </xf>
    <xf numFmtId="38" fontId="0" fillId="0" borderId="80" xfId="1" applyFont="1" applyBorder="1" applyAlignment="1">
      <alignment horizontal="right" vertical="center"/>
    </xf>
    <xf numFmtId="0" fontId="0" fillId="0" borderId="33" xfId="0" applyBorder="1">
      <alignment vertical="center"/>
    </xf>
    <xf numFmtId="0" fontId="0" fillId="0" borderId="16" xfId="0" applyBorder="1">
      <alignment vertical="center"/>
    </xf>
    <xf numFmtId="38" fontId="0" fillId="0" borderId="22" xfId="1" applyFont="1" applyBorder="1" applyAlignment="1">
      <alignment horizontal="right" vertical="center"/>
    </xf>
    <xf numFmtId="0" fontId="0" fillId="0" borderId="139" xfId="0" applyBorder="1">
      <alignment vertical="center"/>
    </xf>
    <xf numFmtId="38" fontId="0" fillId="0" borderId="142" xfId="1" applyFont="1" applyBorder="1" applyAlignment="1">
      <alignment horizontal="right" vertical="center"/>
    </xf>
    <xf numFmtId="0" fontId="0" fillId="0" borderId="138" xfId="0" applyBorder="1">
      <alignment vertical="center"/>
    </xf>
    <xf numFmtId="0" fontId="0" fillId="0" borderId="14" xfId="0" applyBorder="1">
      <alignment vertical="center"/>
    </xf>
    <xf numFmtId="38" fontId="0" fillId="0" borderId="29" xfId="1" applyFont="1" applyBorder="1" applyAlignment="1">
      <alignment horizontal="right" vertical="center"/>
    </xf>
    <xf numFmtId="0" fontId="0" fillId="0" borderId="20" xfId="0" applyBorder="1">
      <alignment vertical="center"/>
    </xf>
    <xf numFmtId="0" fontId="18" fillId="3" borderId="108" xfId="0" applyFont="1" applyFill="1" applyBorder="1">
      <alignment vertical="center"/>
    </xf>
    <xf numFmtId="0" fontId="19" fillId="0" borderId="0" xfId="0" applyFont="1" applyBorder="1" applyAlignment="1">
      <alignment horizontal="center" vertical="center"/>
    </xf>
    <xf numFmtId="38" fontId="19" fillId="0" borderId="0" xfId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0" fillId="0" borderId="83" xfId="0" applyBorder="1">
      <alignment vertical="center"/>
    </xf>
    <xf numFmtId="0" fontId="0" fillId="0" borderId="87" xfId="0" applyBorder="1">
      <alignment vertical="center"/>
    </xf>
    <xf numFmtId="0" fontId="0" fillId="0" borderId="144" xfId="0" applyBorder="1">
      <alignment vertical="center"/>
    </xf>
    <xf numFmtId="38" fontId="0" fillId="0" borderId="147" xfId="1" applyFont="1" applyBorder="1" applyAlignment="1">
      <alignment horizontal="right" vertical="center"/>
    </xf>
    <xf numFmtId="0" fontId="0" fillId="0" borderId="143" xfId="0" applyBorder="1">
      <alignment vertical="center"/>
    </xf>
    <xf numFmtId="0" fontId="0" fillId="0" borderId="7" xfId="0" applyBorder="1">
      <alignment vertical="center"/>
    </xf>
    <xf numFmtId="38" fontId="0" fillId="0" borderId="19" xfId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60" xfId="2" applyFont="1" applyBorder="1" applyAlignment="1">
      <alignment horizontal="left" vertical="center"/>
    </xf>
    <xf numFmtId="0" fontId="6" fillId="0" borderId="43" xfId="2" applyFont="1" applyBorder="1" applyAlignment="1">
      <alignment horizontal="left" vertical="center"/>
    </xf>
    <xf numFmtId="38" fontId="6" fillId="0" borderId="60" xfId="3" applyFont="1" applyBorder="1" applyAlignment="1">
      <alignment horizontal="right" vertical="center"/>
    </xf>
    <xf numFmtId="38" fontId="6" fillId="0" borderId="42" xfId="3" applyFont="1" applyBorder="1" applyAlignment="1">
      <alignment horizontal="right" vertical="center"/>
    </xf>
    <xf numFmtId="0" fontId="10" fillId="0" borderId="148" xfId="0" applyFont="1" applyBorder="1" applyAlignment="1">
      <alignment horizontal="left" vertical="center"/>
    </xf>
    <xf numFmtId="38" fontId="10" fillId="0" borderId="149" xfId="1" applyFont="1" applyBorder="1" applyAlignment="1">
      <alignment vertical="center"/>
    </xf>
    <xf numFmtId="38" fontId="10" fillId="0" borderId="150" xfId="1" applyFont="1" applyBorder="1" applyAlignment="1">
      <alignment vertical="center"/>
    </xf>
    <xf numFmtId="0" fontId="7" fillId="0" borderId="120" xfId="0" applyFont="1" applyBorder="1" applyAlignment="1">
      <alignment horizontal="right" vertical="center"/>
    </xf>
    <xf numFmtId="0" fontId="6" fillId="0" borderId="9" xfId="2" applyFont="1" applyBorder="1">
      <alignment vertical="center"/>
    </xf>
    <xf numFmtId="0" fontId="6" fillId="0" borderId="2" xfId="2" applyFont="1" applyBorder="1">
      <alignment vertical="center"/>
    </xf>
    <xf numFmtId="0" fontId="6" fillId="0" borderId="7" xfId="2" applyFont="1" applyBorder="1">
      <alignment vertical="center"/>
    </xf>
    <xf numFmtId="38" fontId="0" fillId="0" borderId="145" xfId="1" applyFont="1" applyBorder="1" applyAlignment="1">
      <alignment horizontal="right" vertical="center"/>
    </xf>
    <xf numFmtId="38" fontId="0" fillId="0" borderId="146" xfId="1" applyFont="1" applyBorder="1" applyAlignment="1">
      <alignment horizontal="right" vertical="center"/>
    </xf>
    <xf numFmtId="38" fontId="0" fillId="0" borderId="84" xfId="1" applyFont="1" applyBorder="1" applyAlignment="1">
      <alignment horizontal="right" vertical="center"/>
    </xf>
    <xf numFmtId="38" fontId="0" fillId="0" borderId="85" xfId="1" applyFont="1" applyBorder="1" applyAlignment="1">
      <alignment horizontal="right" vertical="center"/>
    </xf>
    <xf numFmtId="0" fontId="18" fillId="0" borderId="126" xfId="0" applyFont="1" applyBorder="1" applyAlignment="1">
      <alignment horizontal="center" vertical="center" textRotation="255"/>
    </xf>
    <xf numFmtId="0" fontId="18" fillId="0" borderId="117" xfId="0" applyFont="1" applyBorder="1" applyAlignment="1">
      <alignment horizontal="center" vertical="center" textRotation="255"/>
    </xf>
    <xf numFmtId="0" fontId="18" fillId="0" borderId="132" xfId="0" applyFont="1" applyBorder="1" applyAlignment="1">
      <alignment horizontal="center" vertical="center" textRotation="255"/>
    </xf>
    <xf numFmtId="0" fontId="18" fillId="0" borderId="128" xfId="0" applyFont="1" applyBorder="1" applyAlignment="1">
      <alignment horizontal="left" vertical="center"/>
    </xf>
    <xf numFmtId="0" fontId="18" fillId="0" borderId="129" xfId="0" applyFont="1" applyBorder="1" applyAlignment="1">
      <alignment horizontal="left" vertical="center"/>
    </xf>
    <xf numFmtId="38" fontId="18" fillId="0" borderId="128" xfId="1" applyFont="1" applyBorder="1" applyAlignment="1">
      <alignment horizontal="right" vertical="center"/>
    </xf>
    <xf numFmtId="38" fontId="18" fillId="0" borderId="130" xfId="1" applyFont="1" applyBorder="1" applyAlignment="1">
      <alignment horizontal="right" vertical="center"/>
    </xf>
    <xf numFmtId="38" fontId="18" fillId="0" borderId="129" xfId="1" applyFont="1" applyBorder="1" applyAlignment="1">
      <alignment horizontal="right" vertical="center"/>
    </xf>
    <xf numFmtId="0" fontId="18" fillId="0" borderId="60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38" fontId="18" fillId="0" borderId="60" xfId="1" applyFont="1" applyBorder="1" applyAlignment="1">
      <alignment horizontal="right" vertical="center"/>
    </xf>
    <xf numFmtId="38" fontId="18" fillId="0" borderId="42" xfId="1" applyFont="1" applyBorder="1" applyAlignment="1">
      <alignment horizontal="right" vertical="center"/>
    </xf>
    <xf numFmtId="38" fontId="18" fillId="0" borderId="43" xfId="1" applyFont="1" applyBorder="1" applyAlignment="1">
      <alignment horizontal="right" vertical="center"/>
    </xf>
    <xf numFmtId="0" fontId="18" fillId="0" borderId="72" xfId="0" applyFont="1" applyBorder="1" applyAlignment="1">
      <alignment horizontal="left" vertical="center"/>
    </xf>
    <xf numFmtId="0" fontId="18" fillId="0" borderId="74" xfId="0" applyFont="1" applyBorder="1" applyAlignment="1">
      <alignment horizontal="left" vertical="center"/>
    </xf>
    <xf numFmtId="38" fontId="18" fillId="0" borderId="72" xfId="1" applyFont="1" applyBorder="1" applyAlignment="1">
      <alignment horizontal="right" vertical="center"/>
    </xf>
    <xf numFmtId="38" fontId="18" fillId="0" borderId="73" xfId="1" applyFont="1" applyBorder="1" applyAlignment="1">
      <alignment horizontal="right" vertical="center"/>
    </xf>
    <xf numFmtId="38" fontId="18" fillId="0" borderId="74" xfId="1" applyFont="1" applyBorder="1" applyAlignment="1">
      <alignment horizontal="right" vertical="center"/>
    </xf>
    <xf numFmtId="38" fontId="18" fillId="0" borderId="21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0" fillId="0" borderId="64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140" xfId="1" applyFont="1" applyBorder="1" applyAlignment="1">
      <alignment horizontal="right" vertical="center"/>
    </xf>
    <xf numFmtId="38" fontId="0" fillId="0" borderId="141" xfId="1" applyFont="1" applyBorder="1" applyAlignment="1">
      <alignment horizontal="right" vertical="center"/>
    </xf>
    <xf numFmtId="0" fontId="19" fillId="0" borderId="5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38" fontId="19" fillId="0" borderId="76" xfId="1" applyFont="1" applyBorder="1" applyAlignment="1">
      <alignment horizontal="right" vertical="center"/>
    </xf>
    <xf numFmtId="38" fontId="19" fillId="0" borderId="59" xfId="1" applyFont="1" applyBorder="1" applyAlignment="1">
      <alignment horizontal="right" vertical="center"/>
    </xf>
    <xf numFmtId="38" fontId="19" fillId="0" borderId="77" xfId="1" applyFont="1" applyBorder="1" applyAlignment="1">
      <alignment horizontal="right" vertical="center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2" borderId="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38" fontId="19" fillId="2" borderId="8" xfId="1" applyFont="1" applyFill="1" applyBorder="1" applyAlignment="1">
      <alignment horizontal="right" vertical="center"/>
    </xf>
    <xf numFmtId="38" fontId="19" fillId="2" borderId="11" xfId="1" applyFont="1" applyFill="1" applyBorder="1" applyAlignment="1">
      <alignment horizontal="right" vertical="center"/>
    </xf>
    <xf numFmtId="38" fontId="19" fillId="2" borderId="9" xfId="1" applyFont="1" applyFill="1" applyBorder="1" applyAlignment="1">
      <alignment horizontal="right" vertical="center"/>
    </xf>
    <xf numFmtId="38" fontId="0" fillId="0" borderId="61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0" fontId="18" fillId="3" borderId="17" xfId="0" applyFont="1" applyFill="1" applyBorder="1" applyAlignment="1">
      <alignment horizontal="left" vertical="center"/>
    </xf>
    <xf numFmtId="0" fontId="18" fillId="3" borderId="9" xfId="0" applyFont="1" applyFill="1" applyBorder="1" applyAlignment="1">
      <alignment horizontal="left" vertical="center"/>
    </xf>
    <xf numFmtId="38" fontId="18" fillId="0" borderId="8" xfId="1" applyFont="1" applyBorder="1" applyAlignment="1">
      <alignment horizontal="right" vertical="center"/>
    </xf>
    <xf numFmtId="38" fontId="18" fillId="0" borderId="11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0" fontId="18" fillId="0" borderId="17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38" fontId="0" fillId="0" borderId="72" xfId="1" applyFont="1" applyBorder="1" applyAlignment="1">
      <alignment horizontal="right" vertical="center"/>
    </xf>
    <xf numFmtId="38" fontId="0" fillId="0" borderId="73" xfId="1" applyFont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38" fontId="0" fillId="0" borderId="52" xfId="1" applyFont="1" applyBorder="1" applyAlignment="1">
      <alignment horizontal="center" vertical="center"/>
    </xf>
    <xf numFmtId="38" fontId="0" fillId="0" borderId="53" xfId="1" applyFont="1" applyBorder="1" applyAlignment="1">
      <alignment horizontal="center" vertical="center"/>
    </xf>
    <xf numFmtId="38" fontId="0" fillId="0" borderId="54" xfId="1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38" fontId="0" fillId="0" borderId="135" xfId="1" applyFont="1" applyBorder="1" applyAlignment="1">
      <alignment horizontal="right" vertical="center"/>
    </xf>
    <xf numFmtId="38" fontId="0" fillId="0" borderId="133" xfId="1" applyFont="1" applyBorder="1" applyAlignment="1">
      <alignment horizontal="right" vertical="center"/>
    </xf>
    <xf numFmtId="38" fontId="0" fillId="0" borderId="79" xfId="1" applyFont="1" applyBorder="1" applyAlignment="1">
      <alignment horizontal="right" vertical="center"/>
    </xf>
    <xf numFmtId="38" fontId="0" fillId="0" borderId="80" xfId="1" applyFont="1" applyBorder="1" applyAlignment="1">
      <alignment horizontal="righ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38" fontId="12" fillId="3" borderId="8" xfId="1" applyFont="1" applyFill="1" applyBorder="1" applyAlignment="1">
      <alignment horizontal="right" vertical="center"/>
    </xf>
    <xf numFmtId="38" fontId="12" fillId="3" borderId="11" xfId="1" applyFont="1" applyFill="1" applyBorder="1" applyAlignment="1">
      <alignment horizontal="right" vertical="center"/>
    </xf>
    <xf numFmtId="38" fontId="12" fillId="3" borderId="9" xfId="1" applyFont="1" applyFill="1" applyBorder="1" applyAlignment="1">
      <alignment horizontal="right" vertical="center"/>
    </xf>
    <xf numFmtId="38" fontId="6" fillId="3" borderId="79" xfId="1" applyFont="1" applyFill="1" applyBorder="1" applyAlignment="1">
      <alignment horizontal="right" vertical="center"/>
    </xf>
    <xf numFmtId="38" fontId="6" fillId="3" borderId="80" xfId="1" applyFont="1" applyFill="1" applyBorder="1" applyAlignment="1">
      <alignment horizontal="right" vertical="center"/>
    </xf>
    <xf numFmtId="38" fontId="6" fillId="3" borderId="61" xfId="1" applyFont="1" applyFill="1" applyBorder="1" applyAlignment="1">
      <alignment horizontal="right" vertical="center"/>
    </xf>
    <xf numFmtId="38" fontId="6" fillId="3" borderId="38" xfId="1" applyFont="1" applyFill="1" applyBorder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38" fontId="6" fillId="0" borderId="60" xfId="1" applyFont="1" applyBorder="1" applyAlignment="1">
      <alignment horizontal="right" vertical="center"/>
    </xf>
    <xf numFmtId="38" fontId="6" fillId="0" borderId="42" xfId="1" applyFont="1" applyBorder="1" applyAlignment="1">
      <alignment horizontal="right" vertical="center"/>
    </xf>
    <xf numFmtId="38" fontId="10" fillId="0" borderId="89" xfId="1" applyFont="1" applyBorder="1" applyAlignment="1">
      <alignment horizontal="right" vertical="center"/>
    </xf>
    <xf numFmtId="38" fontId="10" fillId="0" borderId="90" xfId="1" applyFont="1" applyBorder="1" applyAlignment="1">
      <alignment horizontal="right" vertical="center"/>
    </xf>
    <xf numFmtId="38" fontId="10" fillId="0" borderId="94" xfId="1" applyFont="1" applyBorder="1" applyAlignment="1">
      <alignment horizontal="right" vertical="center"/>
    </xf>
    <xf numFmtId="38" fontId="10" fillId="0" borderId="95" xfId="1" applyFont="1" applyBorder="1" applyAlignment="1">
      <alignment horizontal="right" vertical="center"/>
    </xf>
    <xf numFmtId="0" fontId="6" fillId="3" borderId="8" xfId="0" applyFont="1" applyFill="1" applyBorder="1" applyAlignment="1">
      <alignment horizontal="left" vertical="center"/>
    </xf>
    <xf numFmtId="38" fontId="6" fillId="3" borderId="12" xfId="1" applyFont="1" applyFill="1" applyBorder="1" applyAlignment="1">
      <alignment horizontal="left" vertical="center"/>
    </xf>
    <xf numFmtId="38" fontId="6" fillId="3" borderId="13" xfId="1" applyFont="1" applyFill="1" applyBorder="1" applyAlignment="1">
      <alignment horizontal="left" vertical="center"/>
    </xf>
    <xf numFmtId="38" fontId="6" fillId="0" borderId="61" xfId="1" applyFont="1" applyBorder="1" applyAlignment="1">
      <alignment horizontal="right" vertical="center"/>
    </xf>
    <xf numFmtId="38" fontId="6" fillId="0" borderId="38" xfId="1" applyFont="1" applyBorder="1" applyAlignment="1">
      <alignment horizontal="right" vertical="center"/>
    </xf>
    <xf numFmtId="38" fontId="6" fillId="0" borderId="64" xfId="1" applyFont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0" borderId="25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38" fontId="12" fillId="0" borderId="8" xfId="1" applyFont="1" applyBorder="1" applyAlignment="1">
      <alignment horizontal="right" vertical="center"/>
    </xf>
    <xf numFmtId="38" fontId="12" fillId="0" borderId="11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38" fontId="10" fillId="0" borderId="104" xfId="1" applyFont="1" applyBorder="1" applyAlignment="1">
      <alignment horizontal="right" vertical="center"/>
    </xf>
    <xf numFmtId="38" fontId="10" fillId="0" borderId="105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6" fillId="0" borderId="84" xfId="1" applyFont="1" applyBorder="1" applyAlignment="1">
      <alignment vertical="center"/>
    </xf>
    <xf numFmtId="38" fontId="6" fillId="0" borderId="85" xfId="1" applyFont="1" applyBorder="1" applyAlignment="1">
      <alignment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38" fontId="12" fillId="0" borderId="52" xfId="1" applyFont="1" applyBorder="1" applyAlignment="1">
      <alignment horizontal="center" vertical="center"/>
    </xf>
    <xf numFmtId="38" fontId="12" fillId="0" borderId="53" xfId="1" applyFont="1" applyBorder="1" applyAlignment="1">
      <alignment horizontal="center" vertical="center"/>
    </xf>
    <xf numFmtId="38" fontId="12" fillId="0" borderId="54" xfId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6" fillId="3" borderId="49" xfId="0" applyFont="1" applyFill="1" applyBorder="1" applyAlignment="1">
      <alignment horizontal="left" vertical="center"/>
    </xf>
    <xf numFmtId="38" fontId="13" fillId="0" borderId="49" xfId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38" fontId="6" fillId="0" borderId="84" xfId="1" applyFont="1" applyBorder="1" applyAlignment="1">
      <alignment horizontal="right" vertical="center"/>
    </xf>
    <xf numFmtId="38" fontId="6" fillId="0" borderId="85" xfId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14" fillId="2" borderId="35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38" fontId="14" fillId="2" borderId="8" xfId="1" applyFont="1" applyFill="1" applyBorder="1" applyAlignment="1">
      <alignment horizontal="right" vertical="center"/>
    </xf>
    <xf numFmtId="38" fontId="14" fillId="2" borderId="11" xfId="1" applyFont="1" applyFill="1" applyBorder="1" applyAlignment="1">
      <alignment horizontal="right" vertical="center"/>
    </xf>
    <xf numFmtId="38" fontId="14" fillId="2" borderId="9" xfId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38" fontId="13" fillId="0" borderId="8" xfId="1" applyFont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38" fontId="6" fillId="0" borderId="34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15" fillId="0" borderId="0" xfId="1" applyFont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6" fillId="0" borderId="69" xfId="1" applyFont="1" applyBorder="1" applyAlignment="1">
      <alignment horizontal="center" vertical="center"/>
    </xf>
    <xf numFmtId="38" fontId="6" fillId="0" borderId="66" xfId="1" applyFont="1" applyBorder="1" applyAlignment="1">
      <alignment horizontal="center" vertical="center"/>
    </xf>
    <xf numFmtId="38" fontId="6" fillId="0" borderId="67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14" fillId="2" borderId="11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right" vertical="center"/>
    </xf>
    <xf numFmtId="38" fontId="13" fillId="0" borderId="11" xfId="1" applyFont="1" applyBorder="1" applyAlignment="1">
      <alignment horizontal="right" vertical="center"/>
    </xf>
    <xf numFmtId="38" fontId="6" fillId="0" borderId="64" xfId="1" applyFont="1" applyFill="1" applyBorder="1" applyAlignment="1">
      <alignment horizontal="right" vertical="center"/>
    </xf>
    <xf numFmtId="38" fontId="6" fillId="0" borderId="46" xfId="1" applyFont="1" applyFill="1" applyBorder="1" applyAlignment="1">
      <alignment horizontal="right" vertical="center"/>
    </xf>
    <xf numFmtId="38" fontId="6" fillId="0" borderId="60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13" fillId="0" borderId="8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6" fillId="0" borderId="109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79" xfId="1" applyFont="1" applyFill="1" applyBorder="1" applyAlignment="1">
      <alignment horizontal="right" vertical="center"/>
    </xf>
    <xf numFmtId="38" fontId="6" fillId="0" borderId="80" xfId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38" fontId="12" fillId="0" borderId="8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38" fontId="6" fillId="0" borderId="60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11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38" fontId="13" fillId="0" borderId="3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6" fillId="0" borderId="30" xfId="0" applyFont="1" applyBorder="1" applyAlignment="1">
      <alignment horizontal="left" vertical="center"/>
    </xf>
    <xf numFmtId="38" fontId="13" fillId="0" borderId="36" xfId="1" applyFont="1" applyBorder="1" applyAlignment="1">
      <alignment horizontal="right" vertical="center"/>
    </xf>
    <xf numFmtId="38" fontId="13" fillId="0" borderId="110" xfId="1" applyFont="1" applyBorder="1" applyAlignment="1">
      <alignment horizontal="right" vertical="center"/>
    </xf>
    <xf numFmtId="0" fontId="6" fillId="0" borderId="63" xfId="0" applyFont="1" applyBorder="1" applyAlignment="1">
      <alignment horizontal="center" vertical="center"/>
    </xf>
    <xf numFmtId="38" fontId="6" fillId="0" borderId="61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horizontal="right" vertical="center"/>
    </xf>
    <xf numFmtId="38" fontId="13" fillId="0" borderId="9" xfId="1" applyFont="1" applyBorder="1" applyAlignment="1">
      <alignment horizontal="right" vertical="center"/>
    </xf>
    <xf numFmtId="38" fontId="6" fillId="0" borderId="84" xfId="1" applyFont="1" applyFill="1" applyBorder="1" applyAlignment="1">
      <alignment horizontal="right" vertical="center"/>
    </xf>
    <xf numFmtId="38" fontId="6" fillId="0" borderId="85" xfId="1" applyFont="1" applyFill="1" applyBorder="1" applyAlignment="1">
      <alignment horizontal="right" vertical="center"/>
    </xf>
    <xf numFmtId="38" fontId="6" fillId="0" borderId="17" xfId="1" applyNumberFormat="1" applyFont="1" applyBorder="1" applyAlignment="1">
      <alignment horizontal="right" vertical="center"/>
    </xf>
    <xf numFmtId="38" fontId="6" fillId="0" borderId="18" xfId="1" applyNumberFormat="1" applyFont="1" applyBorder="1" applyAlignment="1">
      <alignment horizontal="right" vertical="center"/>
    </xf>
    <xf numFmtId="38" fontId="13" fillId="0" borderId="34" xfId="1" applyFont="1" applyBorder="1" applyAlignment="1">
      <alignment horizontal="right" vertical="center"/>
    </xf>
    <xf numFmtId="38" fontId="13" fillId="0" borderId="27" xfId="1" applyFont="1" applyBorder="1" applyAlignment="1">
      <alignment horizontal="right" vertical="center"/>
    </xf>
    <xf numFmtId="38" fontId="13" fillId="0" borderId="29" xfId="1" applyFont="1" applyBorder="1" applyAlignment="1">
      <alignment horizontal="right" vertical="center"/>
    </xf>
    <xf numFmtId="38" fontId="6" fillId="0" borderId="61" xfId="1" applyNumberFormat="1" applyFont="1" applyBorder="1" applyAlignment="1">
      <alignment horizontal="right" vertical="center"/>
    </xf>
    <xf numFmtId="38" fontId="6" fillId="0" borderId="38" xfId="1" applyNumberFormat="1" applyFont="1" applyBorder="1" applyAlignment="1">
      <alignment horizontal="right" vertical="center"/>
    </xf>
    <xf numFmtId="38" fontId="6" fillId="0" borderId="72" xfId="1" applyNumberFormat="1" applyFont="1" applyBorder="1" applyAlignment="1">
      <alignment horizontal="right" vertical="center"/>
    </xf>
    <xf numFmtId="38" fontId="6" fillId="0" borderId="73" xfId="1" applyNumberFormat="1" applyFont="1" applyBorder="1" applyAlignment="1">
      <alignment horizontal="right" vertical="center"/>
    </xf>
    <xf numFmtId="38" fontId="6" fillId="0" borderId="64" xfId="1" applyNumberFormat="1" applyFont="1" applyBorder="1" applyAlignment="1">
      <alignment horizontal="right" vertical="center"/>
    </xf>
    <xf numFmtId="38" fontId="6" fillId="0" borderId="46" xfId="1" applyNumberFormat="1" applyFont="1" applyBorder="1" applyAlignment="1">
      <alignment horizontal="right" vertical="center"/>
    </xf>
    <xf numFmtId="38" fontId="14" fillId="0" borderId="76" xfId="1" applyFont="1" applyBorder="1" applyAlignment="1">
      <alignment horizontal="right" vertical="center"/>
    </xf>
    <xf numFmtId="38" fontId="14" fillId="0" borderId="59" xfId="1" applyFont="1" applyBorder="1" applyAlignment="1">
      <alignment horizontal="right" vertical="center"/>
    </xf>
    <xf numFmtId="38" fontId="14" fillId="0" borderId="77" xfId="1" applyFont="1" applyBorder="1" applyAlignment="1">
      <alignment horizontal="right" vertical="center"/>
    </xf>
    <xf numFmtId="38" fontId="12" fillId="0" borderId="60" xfId="2" applyNumberFormat="1" applyFont="1" applyFill="1" applyBorder="1" applyAlignment="1">
      <alignment horizontal="right" vertical="center"/>
    </xf>
    <xf numFmtId="38" fontId="12" fillId="0" borderId="42" xfId="2" applyNumberFormat="1" applyFont="1" applyFill="1" applyBorder="1" applyAlignment="1">
      <alignment horizontal="right" vertical="center"/>
    </xf>
    <xf numFmtId="0" fontId="6" fillId="0" borderId="16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60" xfId="2" applyFont="1" applyBorder="1" applyAlignment="1">
      <alignment horizontal="left" vertical="center"/>
    </xf>
    <xf numFmtId="0" fontId="6" fillId="0" borderId="43" xfId="2" applyFont="1" applyBorder="1" applyAlignment="1">
      <alignment horizontal="left" vertical="center"/>
    </xf>
    <xf numFmtId="38" fontId="12" fillId="0" borderId="60" xfId="2" applyNumberFormat="1" applyFont="1" applyBorder="1" applyAlignment="1">
      <alignment horizontal="right" vertical="center"/>
    </xf>
    <xf numFmtId="38" fontId="12" fillId="0" borderId="42" xfId="2" applyNumberFormat="1" applyFont="1" applyBorder="1" applyAlignment="1">
      <alignment horizontal="right" vertical="center"/>
    </xf>
    <xf numFmtId="38" fontId="12" fillId="0" borderId="72" xfId="2" applyNumberFormat="1" applyFont="1" applyBorder="1" applyAlignment="1">
      <alignment horizontal="right" vertical="center"/>
    </xf>
    <xf numFmtId="38" fontId="12" fillId="0" borderId="73" xfId="2" applyNumberFormat="1" applyFont="1" applyBorder="1" applyAlignment="1">
      <alignment horizontal="right" vertical="center"/>
    </xf>
    <xf numFmtId="0" fontId="14" fillId="2" borderId="116" xfId="2" applyFont="1" applyFill="1" applyBorder="1" applyAlignment="1">
      <alignment horizontal="left" vertical="center"/>
    </xf>
    <xf numFmtId="0" fontId="14" fillId="2" borderId="11" xfId="2" applyFont="1" applyFill="1" applyBorder="1" applyAlignment="1">
      <alignment horizontal="left" vertical="center"/>
    </xf>
    <xf numFmtId="0" fontId="14" fillId="2" borderId="9" xfId="2" applyFont="1" applyFill="1" applyBorder="1" applyAlignment="1">
      <alignment horizontal="left" vertical="center"/>
    </xf>
    <xf numFmtId="38" fontId="14" fillId="2" borderId="11" xfId="3" applyFont="1" applyFill="1" applyBorder="1" applyAlignment="1">
      <alignment horizontal="right" vertical="center"/>
    </xf>
    <xf numFmtId="38" fontId="14" fillId="2" borderId="9" xfId="3" applyFont="1" applyFill="1" applyBorder="1" applyAlignment="1">
      <alignment horizontal="right" vertical="center"/>
    </xf>
    <xf numFmtId="0" fontId="6" fillId="0" borderId="109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69" xfId="2" applyFont="1" applyBorder="1" applyAlignment="1">
      <alignment horizontal="center" vertical="center"/>
    </xf>
    <xf numFmtId="0" fontId="6" fillId="0" borderId="6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3" borderId="17" xfId="2" applyFont="1" applyFill="1" applyBorder="1" applyAlignment="1">
      <alignment horizontal="lef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9" xfId="2" applyFont="1" applyFill="1" applyBorder="1" applyAlignment="1">
      <alignment horizontal="left" vertical="center"/>
    </xf>
    <xf numFmtId="38" fontId="12" fillId="0" borderId="8" xfId="3" applyFont="1" applyBorder="1" applyAlignment="1">
      <alignment horizontal="right" vertical="center"/>
    </xf>
    <xf numFmtId="38" fontId="12" fillId="0" borderId="11" xfId="3" applyFont="1" applyBorder="1" applyAlignment="1">
      <alignment horizontal="right" vertical="center"/>
    </xf>
    <xf numFmtId="38" fontId="12" fillId="0" borderId="9" xfId="3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6" fillId="0" borderId="70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65" xfId="2" applyFont="1" applyBorder="1" applyAlignment="1">
      <alignment horizontal="center" vertical="center"/>
    </xf>
    <xf numFmtId="0" fontId="6" fillId="0" borderId="66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38" fontId="6" fillId="0" borderId="57" xfId="3" applyFont="1" applyBorder="1" applyAlignment="1">
      <alignment horizontal="center" vertical="center"/>
    </xf>
    <xf numFmtId="38" fontId="6" fillId="0" borderId="2" xfId="3" applyFont="1" applyBorder="1" applyAlignment="1">
      <alignment horizontal="center" vertical="center"/>
    </xf>
    <xf numFmtId="0" fontId="6" fillId="0" borderId="57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38" fontId="19" fillId="0" borderId="8" xfId="3" applyFont="1" applyBorder="1" applyAlignment="1">
      <alignment horizontal="right" vertical="center"/>
    </xf>
    <xf numFmtId="38" fontId="13" fillId="0" borderId="11" xfId="3" applyFont="1" applyBorder="1" applyAlignment="1">
      <alignment horizontal="right" vertical="center"/>
    </xf>
    <xf numFmtId="38" fontId="13" fillId="0" borderId="9" xfId="3" applyFont="1" applyBorder="1" applyAlignment="1">
      <alignment horizontal="right" vertical="center"/>
    </xf>
    <xf numFmtId="38" fontId="6" fillId="0" borderId="69" xfId="3" applyFont="1" applyBorder="1" applyAlignment="1">
      <alignment horizontal="center" vertical="center"/>
    </xf>
    <xf numFmtId="38" fontId="6" fillId="0" borderId="66" xfId="3" applyFont="1" applyBorder="1" applyAlignment="1">
      <alignment horizontal="center" vertical="center"/>
    </xf>
    <xf numFmtId="38" fontId="6" fillId="0" borderId="67" xfId="3" applyFont="1" applyBorder="1" applyAlignment="1">
      <alignment horizontal="center" vertical="center"/>
    </xf>
    <xf numFmtId="38" fontId="6" fillId="0" borderId="34" xfId="3" applyFont="1" applyBorder="1" applyAlignment="1">
      <alignment horizontal="center" vertical="center"/>
    </xf>
    <xf numFmtId="38" fontId="6" fillId="0" borderId="27" xfId="3" applyFont="1" applyBorder="1" applyAlignment="1">
      <alignment horizontal="center" vertical="center"/>
    </xf>
    <xf numFmtId="38" fontId="6" fillId="0" borderId="29" xfId="3" applyFont="1" applyBorder="1" applyAlignment="1">
      <alignment horizontal="center" vertical="center"/>
    </xf>
    <xf numFmtId="0" fontId="14" fillId="3" borderId="76" xfId="2" applyFont="1" applyFill="1" applyBorder="1" applyAlignment="1">
      <alignment horizontal="left" vertical="center"/>
    </xf>
    <xf numFmtId="0" fontId="14" fillId="3" borderId="59" xfId="2" applyFont="1" applyFill="1" applyBorder="1" applyAlignment="1">
      <alignment horizontal="left" vertical="center"/>
    </xf>
    <xf numFmtId="0" fontId="14" fillId="3" borderId="77" xfId="2" applyFont="1" applyFill="1" applyBorder="1" applyAlignment="1">
      <alignment horizontal="left" vertical="center"/>
    </xf>
    <xf numFmtId="38" fontId="14" fillId="0" borderId="76" xfId="3" applyFont="1" applyBorder="1" applyAlignment="1">
      <alignment horizontal="right" vertical="center"/>
    </xf>
    <xf numFmtId="38" fontId="14" fillId="0" borderId="59" xfId="3" applyFont="1" applyBorder="1" applyAlignment="1">
      <alignment horizontal="right" vertical="center"/>
    </xf>
    <xf numFmtId="38" fontId="14" fillId="0" borderId="77" xfId="3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38" fontId="12" fillId="0" borderId="8" xfId="2" applyNumberFormat="1" applyFont="1" applyBorder="1" applyAlignment="1">
      <alignment horizontal="right" vertical="center"/>
    </xf>
    <xf numFmtId="38" fontId="12" fillId="0" borderId="11" xfId="2" applyNumberFormat="1" applyFont="1" applyBorder="1" applyAlignment="1">
      <alignment horizontal="right" vertical="center"/>
    </xf>
    <xf numFmtId="38" fontId="6" fillId="0" borderId="72" xfId="3" applyFont="1" applyBorder="1" applyAlignment="1">
      <alignment horizontal="right" vertical="center"/>
    </xf>
    <xf numFmtId="38" fontId="6" fillId="0" borderId="73" xfId="3" applyFont="1" applyBorder="1" applyAlignment="1">
      <alignment horizontal="right" vertical="center"/>
    </xf>
    <xf numFmtId="38" fontId="6" fillId="0" borderId="61" xfId="3" applyFont="1" applyBorder="1" applyAlignment="1">
      <alignment horizontal="right" vertical="center"/>
    </xf>
    <xf numFmtId="38" fontId="6" fillId="0" borderId="38" xfId="3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38" fontId="6" fillId="0" borderId="60" xfId="3" applyFont="1" applyBorder="1" applyAlignment="1">
      <alignment horizontal="right" vertical="center"/>
    </xf>
    <xf numFmtId="38" fontId="6" fillId="0" borderId="42" xfId="3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38" fontId="13" fillId="0" borderId="8" xfId="3" applyFont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/>
    </xf>
    <xf numFmtId="0" fontId="20" fillId="2" borderId="2" xfId="2" applyFont="1" applyFill="1" applyBorder="1" applyAlignment="1">
      <alignment horizontal="left" vertical="center"/>
    </xf>
    <xf numFmtId="38" fontId="14" fillId="2" borderId="2" xfId="3" applyFont="1" applyFill="1" applyBorder="1" applyAlignment="1">
      <alignment horizontal="right" vertical="center"/>
    </xf>
    <xf numFmtId="38" fontId="6" fillId="0" borderId="79" xfId="3" applyFont="1" applyBorder="1" applyAlignment="1">
      <alignment horizontal="right" vertical="center"/>
    </xf>
    <xf numFmtId="38" fontId="6" fillId="0" borderId="80" xfId="3" applyFont="1" applyBorder="1" applyAlignment="1">
      <alignment horizontal="right" vertical="center"/>
    </xf>
    <xf numFmtId="38" fontId="6" fillId="0" borderId="84" xfId="3" applyFont="1" applyBorder="1" applyAlignment="1">
      <alignment horizontal="right" vertical="center"/>
    </xf>
    <xf numFmtId="38" fontId="6" fillId="0" borderId="85" xfId="3" applyFont="1" applyBorder="1" applyAlignment="1">
      <alignment horizontal="right" vertical="center"/>
    </xf>
    <xf numFmtId="0" fontId="6" fillId="3" borderId="11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  <xf numFmtId="0" fontId="6" fillId="3" borderId="111" xfId="2" applyFont="1" applyFill="1" applyBorder="1" applyAlignment="1">
      <alignment horizontal="center" vertical="center" wrapText="1"/>
    </xf>
    <xf numFmtId="0" fontId="6" fillId="3" borderId="118" xfId="2" applyFont="1" applyFill="1" applyBorder="1" applyAlignment="1">
      <alignment horizontal="left" vertical="center"/>
    </xf>
    <xf numFmtId="0" fontId="6" fillId="3" borderId="113" xfId="2" applyFont="1" applyFill="1" applyBorder="1" applyAlignment="1">
      <alignment horizontal="left" vertical="center"/>
    </xf>
    <xf numFmtId="0" fontId="6" fillId="3" borderId="112" xfId="2" applyFont="1" applyFill="1" applyBorder="1" applyAlignment="1">
      <alignment horizontal="left" vertical="center"/>
    </xf>
    <xf numFmtId="38" fontId="13" fillId="0" borderId="114" xfId="3" applyFont="1" applyBorder="1" applyAlignment="1">
      <alignment horizontal="right" vertical="center"/>
    </xf>
    <xf numFmtId="38" fontId="13" fillId="0" borderId="113" xfId="3" applyFont="1" applyBorder="1" applyAlignment="1">
      <alignment horizontal="right" vertical="center"/>
    </xf>
    <xf numFmtId="38" fontId="13" fillId="0" borderId="112" xfId="3" applyFont="1" applyBorder="1" applyAlignment="1">
      <alignment horizontal="right" vertical="center"/>
    </xf>
    <xf numFmtId="0" fontId="6" fillId="0" borderId="36" xfId="2" applyFont="1" applyBorder="1" applyAlignment="1">
      <alignment horizontal="left" vertical="center"/>
    </xf>
    <xf numFmtId="0" fontId="6" fillId="0" borderId="31" xfId="2" applyFont="1" applyBorder="1" applyAlignment="1">
      <alignment horizontal="left" vertical="center"/>
    </xf>
    <xf numFmtId="38" fontId="6" fillId="0" borderId="36" xfId="3" applyFont="1" applyBorder="1" applyAlignment="1">
      <alignment horizontal="right" vertical="center"/>
    </xf>
    <xf numFmtId="38" fontId="6" fillId="0" borderId="110" xfId="3" applyFont="1" applyBorder="1" applyAlignment="1">
      <alignment horizontal="right" vertical="center"/>
    </xf>
    <xf numFmtId="0" fontId="6" fillId="3" borderId="16" xfId="2" applyFont="1" applyFill="1" applyBorder="1" applyAlignment="1">
      <alignment horizontal="center" vertical="center"/>
    </xf>
    <xf numFmtId="0" fontId="6" fillId="3" borderId="63" xfId="2" applyFont="1" applyFill="1" applyBorder="1" applyAlignment="1">
      <alignment horizontal="center" vertical="center"/>
    </xf>
    <xf numFmtId="38" fontId="6" fillId="0" borderId="8" xfId="3" applyFont="1" applyBorder="1" applyAlignment="1">
      <alignment horizontal="right" vertical="center"/>
    </xf>
    <xf numFmtId="38" fontId="6" fillId="0" borderId="11" xfId="3" applyFont="1" applyBorder="1" applyAlignment="1">
      <alignment horizontal="right" vertical="center"/>
    </xf>
    <xf numFmtId="38" fontId="6" fillId="0" borderId="64" xfId="3" applyFont="1" applyBorder="1" applyAlignment="1">
      <alignment horizontal="right" vertical="center"/>
    </xf>
    <xf numFmtId="38" fontId="6" fillId="0" borderId="46" xfId="3" applyFont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18" fillId="0" borderId="11" xfId="0" applyFont="1" applyBorder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E5D2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view="pageBreakPreview" zoomScale="85" zoomScaleNormal="100" zoomScaleSheetLayoutView="85" workbookViewId="0">
      <selection activeCell="E38" sqref="E38:G38"/>
    </sheetView>
  </sheetViews>
  <sheetFormatPr defaultRowHeight="13.5"/>
  <cols>
    <col min="1" max="1" width="5.5" customWidth="1"/>
    <col min="2" max="2" width="7.375" customWidth="1"/>
    <col min="3" max="3" width="5.875" customWidth="1"/>
    <col min="4" max="4" width="27.5" customWidth="1"/>
    <col min="5" max="6" width="7.25" style="57" customWidth="1"/>
    <col min="7" max="7" width="6.375" style="57" customWidth="1"/>
    <col min="8" max="8" width="33.75" customWidth="1"/>
    <col min="9" max="9" width="4.125" customWidth="1"/>
  </cols>
  <sheetData>
    <row r="1" spans="1:8">
      <c r="A1" s="16" t="s">
        <v>44</v>
      </c>
      <c r="B1" s="16"/>
      <c r="C1" s="16"/>
      <c r="H1" s="56" t="s">
        <v>163</v>
      </c>
    </row>
    <row r="3" spans="1:8" ht="21">
      <c r="A3" s="485" t="s">
        <v>157</v>
      </c>
      <c r="B3" s="485"/>
      <c r="C3" s="485"/>
      <c r="D3" s="485"/>
      <c r="E3" s="485"/>
      <c r="F3" s="485"/>
      <c r="G3" s="485"/>
      <c r="H3" s="485"/>
    </row>
    <row r="4" spans="1:8" ht="14.25" thickBot="1">
      <c r="H4" s="3" t="s">
        <v>205</v>
      </c>
    </row>
    <row r="5" spans="1:8" ht="21" customHeight="1">
      <c r="A5" s="486" t="s">
        <v>3</v>
      </c>
      <c r="B5" s="487"/>
      <c r="C5" s="487"/>
      <c r="D5" s="488"/>
      <c r="E5" s="489" t="s">
        <v>40</v>
      </c>
      <c r="F5" s="490"/>
      <c r="G5" s="491"/>
      <c r="H5" s="1" t="s">
        <v>5</v>
      </c>
    </row>
    <row r="6" spans="1:8" ht="21" customHeight="1">
      <c r="A6" s="461" t="s">
        <v>2</v>
      </c>
      <c r="B6" s="464" t="s">
        <v>48</v>
      </c>
      <c r="C6" s="465"/>
      <c r="D6" s="466"/>
      <c r="E6" s="467"/>
      <c r="F6" s="468"/>
      <c r="G6" s="469"/>
      <c r="H6" s="2"/>
    </row>
    <row r="7" spans="1:8" s="368" customFormat="1" ht="21" customHeight="1">
      <c r="A7" s="462"/>
      <c r="B7" s="482"/>
      <c r="C7" s="472" t="s">
        <v>28</v>
      </c>
      <c r="D7" s="473"/>
      <c r="E7" s="474">
        <f t="shared" ref="E7" si="0">E8</f>
        <v>0</v>
      </c>
      <c r="F7" s="475"/>
      <c r="G7" s="371"/>
      <c r="H7" s="370"/>
    </row>
    <row r="8" spans="1:8" s="368" customFormat="1" ht="21" customHeight="1">
      <c r="A8" s="462"/>
      <c r="B8" s="483"/>
      <c r="C8" s="373"/>
      <c r="D8" s="372" t="s">
        <v>27</v>
      </c>
      <c r="E8" s="474"/>
      <c r="F8" s="475"/>
      <c r="G8" s="371"/>
      <c r="H8" s="388"/>
    </row>
    <row r="9" spans="1:8" s="368" customFormat="1" ht="21" customHeight="1">
      <c r="A9" s="462"/>
      <c r="B9" s="483"/>
      <c r="C9" s="472" t="s">
        <v>161</v>
      </c>
      <c r="D9" s="473"/>
      <c r="E9" s="474">
        <f>SUM(E10:F16)</f>
        <v>0</v>
      </c>
      <c r="F9" s="475" t="s">
        <v>6</v>
      </c>
      <c r="G9" s="369"/>
      <c r="H9" s="402"/>
    </row>
    <row r="10" spans="1:8" ht="21" customHeight="1">
      <c r="A10" s="462"/>
      <c r="B10" s="483"/>
      <c r="C10" s="354"/>
      <c r="D10" s="182"/>
      <c r="E10" s="470"/>
      <c r="F10" s="471"/>
      <c r="G10" s="59"/>
      <c r="H10" s="398" t="s">
        <v>29</v>
      </c>
    </row>
    <row r="11" spans="1:8" ht="21" customHeight="1">
      <c r="A11" s="462"/>
      <c r="B11" s="483"/>
      <c r="C11" s="354"/>
      <c r="D11" s="390"/>
      <c r="E11" s="391"/>
      <c r="F11" s="392"/>
      <c r="G11" s="75"/>
      <c r="H11" s="62" t="s">
        <v>29</v>
      </c>
    </row>
    <row r="12" spans="1:8" ht="21" customHeight="1">
      <c r="A12" s="462"/>
      <c r="B12" s="483"/>
      <c r="C12" s="354"/>
      <c r="D12" s="390"/>
      <c r="E12" s="391"/>
      <c r="F12" s="392"/>
      <c r="G12" s="75"/>
      <c r="H12" s="62" t="s">
        <v>29</v>
      </c>
    </row>
    <row r="13" spans="1:8" ht="21" customHeight="1">
      <c r="A13" s="462"/>
      <c r="B13" s="483"/>
      <c r="C13" s="354"/>
      <c r="D13" s="60"/>
      <c r="E13" s="451"/>
      <c r="F13" s="452"/>
      <c r="G13" s="61"/>
      <c r="H13" s="62" t="s">
        <v>29</v>
      </c>
    </row>
    <row r="14" spans="1:8" ht="21" customHeight="1">
      <c r="A14" s="462"/>
      <c r="B14" s="483"/>
      <c r="C14" s="354"/>
      <c r="D14" s="387"/>
      <c r="E14" s="451"/>
      <c r="F14" s="452"/>
      <c r="G14" s="61"/>
      <c r="H14" s="62" t="s">
        <v>29</v>
      </c>
    </row>
    <row r="15" spans="1:8" ht="21" customHeight="1">
      <c r="A15" s="462"/>
      <c r="B15" s="483"/>
      <c r="C15" s="354"/>
      <c r="D15" s="406"/>
      <c r="E15" s="427"/>
      <c r="F15" s="428"/>
      <c r="G15" s="386"/>
      <c r="H15" s="407" t="s">
        <v>29</v>
      </c>
    </row>
    <row r="16" spans="1:8" ht="21" customHeight="1">
      <c r="A16" s="462"/>
      <c r="B16" s="483"/>
      <c r="C16" s="354"/>
      <c r="D16" s="408"/>
      <c r="E16" s="425"/>
      <c r="F16" s="426"/>
      <c r="G16" s="409"/>
      <c r="H16" s="410" t="s">
        <v>147</v>
      </c>
    </row>
    <row r="17" spans="1:8" s="368" customFormat="1" ht="21" customHeight="1">
      <c r="A17" s="462"/>
      <c r="B17" s="483"/>
      <c r="C17" s="364" t="s">
        <v>158</v>
      </c>
      <c r="D17" s="365"/>
      <c r="E17" s="447">
        <f>SUM(E18:F24)</f>
        <v>0</v>
      </c>
      <c r="F17" s="448"/>
      <c r="G17" s="366"/>
      <c r="H17" s="367"/>
    </row>
    <row r="18" spans="1:8" ht="21" customHeight="1">
      <c r="A18" s="462"/>
      <c r="B18" s="483"/>
      <c r="C18" s="4"/>
      <c r="D18" s="411"/>
      <c r="E18" s="476"/>
      <c r="F18" s="477"/>
      <c r="G18" s="412"/>
      <c r="H18" s="355" t="s">
        <v>159</v>
      </c>
    </row>
    <row r="19" spans="1:8" ht="21" customHeight="1">
      <c r="A19" s="462"/>
      <c r="B19" s="483"/>
      <c r="C19" s="4"/>
      <c r="D19" s="60"/>
      <c r="E19" s="451"/>
      <c r="F19" s="452"/>
      <c r="G19" s="61"/>
      <c r="H19" s="62" t="s">
        <v>159</v>
      </c>
    </row>
    <row r="20" spans="1:8" ht="21" customHeight="1">
      <c r="A20" s="462"/>
      <c r="B20" s="483"/>
      <c r="C20" s="4"/>
      <c r="D20" s="74"/>
      <c r="E20" s="451"/>
      <c r="F20" s="452"/>
      <c r="G20" s="75"/>
      <c r="H20" s="389" t="s">
        <v>159</v>
      </c>
    </row>
    <row r="21" spans="1:8" ht="21" customHeight="1">
      <c r="A21" s="462"/>
      <c r="B21" s="483"/>
      <c r="C21" s="4"/>
      <c r="D21" s="74"/>
      <c r="E21" s="451"/>
      <c r="F21" s="452"/>
      <c r="G21" s="75"/>
      <c r="H21" s="389" t="s">
        <v>159</v>
      </c>
    </row>
    <row r="22" spans="1:8" ht="21" customHeight="1">
      <c r="A22" s="462"/>
      <c r="B22" s="483"/>
      <c r="C22" s="4"/>
      <c r="D22" s="74"/>
      <c r="E22" s="451"/>
      <c r="F22" s="452"/>
      <c r="G22" s="75"/>
      <c r="H22" s="389" t="s">
        <v>159</v>
      </c>
    </row>
    <row r="23" spans="1:8" ht="21" customHeight="1">
      <c r="A23" s="462"/>
      <c r="B23" s="483"/>
      <c r="C23" s="4"/>
      <c r="D23" s="384"/>
      <c r="E23" s="451"/>
      <c r="F23" s="452"/>
      <c r="G23" s="75"/>
      <c r="H23" s="389" t="s">
        <v>159</v>
      </c>
    </row>
    <row r="24" spans="1:8" ht="21" customHeight="1">
      <c r="A24" s="462"/>
      <c r="B24" s="483"/>
      <c r="C24" s="4"/>
      <c r="D24" s="399"/>
      <c r="E24" s="449"/>
      <c r="F24" s="450"/>
      <c r="G24" s="400"/>
      <c r="H24" s="401"/>
    </row>
    <row r="25" spans="1:8" ht="21" customHeight="1">
      <c r="A25" s="462"/>
      <c r="B25" s="483"/>
      <c r="C25" s="4" t="s">
        <v>160</v>
      </c>
      <c r="D25" s="394"/>
      <c r="E25" s="447">
        <f>SUM(E26:F31)</f>
        <v>0</v>
      </c>
      <c r="F25" s="448"/>
      <c r="G25" s="395"/>
      <c r="H25" s="393"/>
    </row>
    <row r="26" spans="1:8" ht="21" customHeight="1">
      <c r="A26" s="462"/>
      <c r="B26" s="483"/>
      <c r="C26" s="4"/>
      <c r="D26" s="396"/>
      <c r="E26" s="453"/>
      <c r="F26" s="454"/>
      <c r="G26" s="397"/>
      <c r="H26" s="398" t="s">
        <v>159</v>
      </c>
    </row>
    <row r="27" spans="1:8" ht="21" customHeight="1">
      <c r="A27" s="462"/>
      <c r="B27" s="483"/>
      <c r="C27" s="4"/>
      <c r="D27" s="74"/>
      <c r="E27" s="496"/>
      <c r="F27" s="497"/>
      <c r="G27" s="75"/>
      <c r="H27" s="389" t="s">
        <v>159</v>
      </c>
    </row>
    <row r="28" spans="1:8" ht="21" customHeight="1">
      <c r="A28" s="462"/>
      <c r="B28" s="483"/>
      <c r="C28" s="4"/>
      <c r="D28" s="74"/>
      <c r="E28" s="451"/>
      <c r="F28" s="452"/>
      <c r="G28" s="75"/>
      <c r="H28" s="389" t="s">
        <v>159</v>
      </c>
    </row>
    <row r="29" spans="1:8" ht="21" customHeight="1">
      <c r="A29" s="462"/>
      <c r="B29" s="483"/>
      <c r="C29" s="4"/>
      <c r="D29" s="74"/>
      <c r="E29" s="451"/>
      <c r="F29" s="452"/>
      <c r="G29" s="75"/>
      <c r="H29" s="389" t="s">
        <v>159</v>
      </c>
    </row>
    <row r="30" spans="1:8" ht="21" customHeight="1">
      <c r="A30" s="462"/>
      <c r="B30" s="483"/>
      <c r="C30" s="4"/>
      <c r="D30" s="384"/>
      <c r="E30" s="494"/>
      <c r="F30" s="495"/>
      <c r="G30" s="383"/>
      <c r="H30" s="389" t="s">
        <v>159</v>
      </c>
    </row>
    <row r="31" spans="1:8" ht="21" customHeight="1">
      <c r="A31" s="462"/>
      <c r="B31" s="483"/>
      <c r="C31" s="55"/>
      <c r="D31" s="63"/>
      <c r="E31" s="449"/>
      <c r="F31" s="450"/>
      <c r="G31" s="64"/>
      <c r="H31" s="65"/>
    </row>
    <row r="32" spans="1:8" s="368" customFormat="1" ht="21" customHeight="1">
      <c r="A32" s="462"/>
      <c r="B32" s="483"/>
      <c r="C32" s="478" t="s">
        <v>30</v>
      </c>
      <c r="D32" s="479"/>
      <c r="E32" s="474">
        <f>SUM(E33:F34)</f>
        <v>0</v>
      </c>
      <c r="F32" s="475"/>
      <c r="G32" s="369"/>
      <c r="H32" s="370"/>
    </row>
    <row r="33" spans="1:8" ht="21" customHeight="1">
      <c r="A33" s="462"/>
      <c r="B33" s="483"/>
      <c r="C33" s="66"/>
      <c r="D33" s="67" t="s">
        <v>49</v>
      </c>
      <c r="E33" s="470"/>
      <c r="F33" s="471"/>
      <c r="G33" s="68"/>
      <c r="H33" s="69"/>
    </row>
    <row r="34" spans="1:8" ht="21" customHeight="1" thickBot="1">
      <c r="A34" s="463"/>
      <c r="B34" s="484"/>
      <c r="C34" s="70"/>
      <c r="D34" s="71" t="s">
        <v>50</v>
      </c>
      <c r="E34" s="480"/>
      <c r="F34" s="481"/>
      <c r="G34" s="72"/>
      <c r="H34" s="73"/>
    </row>
    <row r="35" spans="1:8" s="368" customFormat="1" ht="21" customHeight="1" thickTop="1">
      <c r="A35" s="429" t="s">
        <v>148</v>
      </c>
      <c r="B35" s="374"/>
      <c r="C35" s="432" t="s">
        <v>28</v>
      </c>
      <c r="D35" s="433"/>
      <c r="E35" s="434">
        <f>E7</f>
        <v>0</v>
      </c>
      <c r="F35" s="435"/>
      <c r="G35" s="436"/>
      <c r="H35" s="375"/>
    </row>
    <row r="36" spans="1:8" s="368" customFormat="1" ht="21" customHeight="1">
      <c r="A36" s="430"/>
      <c r="B36" s="376"/>
      <c r="C36" s="437" t="s">
        <v>161</v>
      </c>
      <c r="D36" s="438"/>
      <c r="E36" s="439">
        <f>E9</f>
        <v>0</v>
      </c>
      <c r="F36" s="440"/>
      <c r="G36" s="441"/>
      <c r="H36" s="377"/>
    </row>
    <row r="37" spans="1:8" s="368" customFormat="1" ht="21" customHeight="1">
      <c r="A37" s="430"/>
      <c r="B37" s="376"/>
      <c r="C37" s="437" t="s">
        <v>158</v>
      </c>
      <c r="D37" s="438"/>
      <c r="E37" s="439">
        <f>E17</f>
        <v>0</v>
      </c>
      <c r="F37" s="492"/>
      <c r="G37" s="493"/>
      <c r="H37" s="378"/>
    </row>
    <row r="38" spans="1:8" s="368" customFormat="1" ht="21" customHeight="1">
      <c r="A38" s="430"/>
      <c r="B38" s="376"/>
      <c r="C38" s="437" t="s">
        <v>162</v>
      </c>
      <c r="D38" s="438"/>
      <c r="E38" s="439">
        <f>E25</f>
        <v>0</v>
      </c>
      <c r="F38" s="440"/>
      <c r="G38" s="441"/>
      <c r="H38" s="378"/>
    </row>
    <row r="39" spans="1:8" s="368" customFormat="1" ht="21" customHeight="1" thickBot="1">
      <c r="A39" s="431"/>
      <c r="B39" s="379"/>
      <c r="C39" s="442" t="s">
        <v>30</v>
      </c>
      <c r="D39" s="443"/>
      <c r="E39" s="444">
        <f>E32</f>
        <v>0</v>
      </c>
      <c r="F39" s="445"/>
      <c r="G39" s="446"/>
      <c r="H39" s="380"/>
    </row>
    <row r="40" spans="1:8" s="382" customFormat="1" ht="32.25" customHeight="1" thickTop="1" thickBot="1">
      <c r="A40" s="455" t="s">
        <v>1</v>
      </c>
      <c r="B40" s="456"/>
      <c r="C40" s="456"/>
      <c r="D40" s="457"/>
      <c r="E40" s="458">
        <f>SUM(E35:G39)</f>
        <v>0</v>
      </c>
      <c r="F40" s="459"/>
      <c r="G40" s="460"/>
      <c r="H40" s="381"/>
    </row>
    <row r="41" spans="1:8" s="382" customFormat="1" ht="32.25" customHeight="1">
      <c r="A41" s="403"/>
      <c r="B41" s="403"/>
      <c r="C41" s="403"/>
      <c r="D41" s="403"/>
      <c r="E41" s="404"/>
      <c r="F41" s="404"/>
      <c r="G41" s="404"/>
      <c r="H41" s="405"/>
    </row>
    <row r="42" spans="1:8" s="382" customFormat="1" ht="32.25" customHeight="1">
      <c r="A42" s="403"/>
      <c r="B42" s="403"/>
      <c r="C42" s="403"/>
      <c r="D42" s="403"/>
      <c r="E42" s="404"/>
      <c r="F42" s="404"/>
      <c r="G42" s="404"/>
      <c r="H42" s="405"/>
    </row>
    <row r="43" spans="1:8" s="5" customFormat="1" ht="27.75" customHeight="1">
      <c r="E43" s="58"/>
      <c r="F43" s="58"/>
      <c r="G43" s="58"/>
    </row>
    <row r="44" spans="1:8" ht="27.75" customHeight="1"/>
    <row r="45" spans="1:8" ht="27.75" customHeight="1"/>
    <row r="46" spans="1:8" ht="27.75" customHeight="1"/>
    <row r="47" spans="1:8" ht="27.75" customHeight="1"/>
    <row r="48" spans="1:8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</sheetData>
  <mergeCells count="49">
    <mergeCell ref="E29:F29"/>
    <mergeCell ref="C37:D37"/>
    <mergeCell ref="C38:D38"/>
    <mergeCell ref="E37:G37"/>
    <mergeCell ref="E23:F23"/>
    <mergeCell ref="E24:F24"/>
    <mergeCell ref="E30:F30"/>
    <mergeCell ref="E27:F27"/>
    <mergeCell ref="E28:F28"/>
    <mergeCell ref="A3:H3"/>
    <mergeCell ref="A5:D5"/>
    <mergeCell ref="E5:G5"/>
    <mergeCell ref="E14:F14"/>
    <mergeCell ref="E13:F13"/>
    <mergeCell ref="C7:D7"/>
    <mergeCell ref="E7:F7"/>
    <mergeCell ref="E8:F8"/>
    <mergeCell ref="A40:D40"/>
    <mergeCell ref="E40:G40"/>
    <mergeCell ref="A6:A34"/>
    <mergeCell ref="B6:D6"/>
    <mergeCell ref="E6:G6"/>
    <mergeCell ref="E33:F33"/>
    <mergeCell ref="E22:F22"/>
    <mergeCell ref="C9:D9"/>
    <mergeCell ref="E9:F9"/>
    <mergeCell ref="E10:F10"/>
    <mergeCell ref="E18:F18"/>
    <mergeCell ref="C32:D32"/>
    <mergeCell ref="E32:F32"/>
    <mergeCell ref="E34:F34"/>
    <mergeCell ref="E17:F17"/>
    <mergeCell ref="B7:B34"/>
    <mergeCell ref="E16:F16"/>
    <mergeCell ref="E15:F15"/>
    <mergeCell ref="A35:A39"/>
    <mergeCell ref="C35:D35"/>
    <mergeCell ref="E35:G35"/>
    <mergeCell ref="C36:D36"/>
    <mergeCell ref="E36:G36"/>
    <mergeCell ref="E38:G38"/>
    <mergeCell ref="C39:D39"/>
    <mergeCell ref="E39:G39"/>
    <mergeCell ref="E25:F25"/>
    <mergeCell ref="E31:F31"/>
    <mergeCell ref="E19:F19"/>
    <mergeCell ref="E21:F21"/>
    <mergeCell ref="E26:F26"/>
    <mergeCell ref="E20:F20"/>
  </mergeCells>
  <phoneticPr fontId="1"/>
  <pageMargins left="0.70866141732283472" right="0.31496062992125984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BreakPreview" zoomScaleNormal="100" zoomScaleSheetLayoutView="100" workbookViewId="0">
      <selection activeCell="G38" sqref="G38"/>
    </sheetView>
  </sheetViews>
  <sheetFormatPr defaultRowHeight="14.25"/>
  <cols>
    <col min="1" max="1" width="5.5" style="7" customWidth="1"/>
    <col min="2" max="2" width="5.875" style="87" customWidth="1"/>
    <col min="3" max="3" width="31.375" style="7" customWidth="1"/>
    <col min="4" max="4" width="10.25" style="17" customWidth="1"/>
    <col min="5" max="5" width="5.625" style="17" customWidth="1"/>
    <col min="6" max="6" width="7.75" style="17" customWidth="1"/>
    <col min="7" max="7" width="16.375" style="7" customWidth="1"/>
    <col min="8" max="8" width="6.375" style="7" customWidth="1"/>
    <col min="9" max="10" width="9" style="7"/>
    <col min="11" max="11" width="9.25" style="7" bestFit="1" customWidth="1"/>
    <col min="12" max="16384" width="9" style="7"/>
  </cols>
  <sheetData>
    <row r="1" spans="1:7">
      <c r="A1" s="7" t="s">
        <v>26</v>
      </c>
      <c r="F1" s="97" t="s">
        <v>174</v>
      </c>
    </row>
    <row r="2" spans="1:7" ht="9.75" customHeight="1">
      <c r="G2" s="8"/>
    </row>
    <row r="3" spans="1:7" ht="21">
      <c r="A3" s="537" t="s">
        <v>173</v>
      </c>
      <c r="B3" s="537"/>
      <c r="C3" s="537"/>
      <c r="D3" s="537"/>
      <c r="E3" s="537"/>
      <c r="F3" s="537"/>
      <c r="G3" s="537"/>
    </row>
    <row r="4" spans="1:7" ht="13.5" customHeight="1" thickBot="1">
      <c r="G4" s="8" t="s">
        <v>206</v>
      </c>
    </row>
    <row r="5" spans="1:7" s="87" customFormat="1" ht="22.5" customHeight="1">
      <c r="A5" s="540"/>
      <c r="B5" s="541"/>
      <c r="C5" s="541"/>
      <c r="D5" s="542" t="s">
        <v>48</v>
      </c>
      <c r="E5" s="543"/>
      <c r="F5" s="544"/>
      <c r="G5" s="88" t="s">
        <v>5</v>
      </c>
    </row>
    <row r="6" spans="1:7" s="6" customFormat="1" ht="14.25" customHeight="1">
      <c r="A6" s="527" t="s">
        <v>39</v>
      </c>
      <c r="B6" s="498" t="s">
        <v>7</v>
      </c>
      <c r="C6" s="499"/>
      <c r="D6" s="530">
        <f>SUM(D7:E11)</f>
        <v>0</v>
      </c>
      <c r="E6" s="531"/>
      <c r="F6" s="532"/>
      <c r="G6" s="45"/>
    </row>
    <row r="7" spans="1:7" s="6" customFormat="1" ht="14.25" customHeight="1">
      <c r="A7" s="528"/>
      <c r="B7" s="545"/>
      <c r="C7" s="91" t="s">
        <v>34</v>
      </c>
      <c r="D7" s="518"/>
      <c r="E7" s="519"/>
      <c r="F7" s="98"/>
      <c r="G7" s="76"/>
    </row>
    <row r="8" spans="1:7" s="6" customFormat="1" ht="14.25" customHeight="1">
      <c r="A8" s="528"/>
      <c r="B8" s="545"/>
      <c r="C8" s="92" t="s">
        <v>35</v>
      </c>
      <c r="D8" s="509"/>
      <c r="E8" s="510"/>
      <c r="F8" s="99"/>
      <c r="G8" s="78"/>
    </row>
    <row r="9" spans="1:7" s="6" customFormat="1" ht="14.25" customHeight="1">
      <c r="A9" s="528"/>
      <c r="B9" s="545"/>
      <c r="C9" s="142" t="s">
        <v>54</v>
      </c>
      <c r="D9" s="538"/>
      <c r="E9" s="539"/>
      <c r="F9" s="143"/>
      <c r="G9" s="144"/>
    </row>
    <row r="10" spans="1:7" s="6" customFormat="1" ht="14.25" customHeight="1">
      <c r="A10" s="528"/>
      <c r="B10" s="545"/>
      <c r="C10" s="92" t="s">
        <v>36</v>
      </c>
      <c r="D10" s="538"/>
      <c r="E10" s="539"/>
      <c r="F10" s="99"/>
      <c r="G10" s="78" t="s">
        <v>74</v>
      </c>
    </row>
    <row r="11" spans="1:7" s="6" customFormat="1" ht="14.25" customHeight="1">
      <c r="A11" s="528"/>
      <c r="B11" s="546"/>
      <c r="C11" s="93" t="s">
        <v>75</v>
      </c>
      <c r="D11" s="538"/>
      <c r="E11" s="539"/>
      <c r="F11" s="100"/>
      <c r="G11" s="80"/>
    </row>
    <row r="12" spans="1:7" s="6" customFormat="1" ht="14.25" customHeight="1">
      <c r="A12" s="528"/>
      <c r="B12" s="498" t="s">
        <v>8</v>
      </c>
      <c r="C12" s="499"/>
      <c r="D12" s="500">
        <f>SUM(D13:E20)</f>
        <v>0</v>
      </c>
      <c r="E12" s="501"/>
      <c r="F12" s="502"/>
      <c r="G12" s="9"/>
    </row>
    <row r="13" spans="1:7" s="6" customFormat="1" ht="14.25" customHeight="1">
      <c r="A13" s="528"/>
      <c r="B13" s="507"/>
      <c r="C13" s="91" t="s">
        <v>20</v>
      </c>
      <c r="D13" s="518"/>
      <c r="E13" s="519"/>
      <c r="F13" s="98"/>
      <c r="G13" s="76"/>
    </row>
    <row r="14" spans="1:7" s="6" customFormat="1" ht="14.25" customHeight="1">
      <c r="A14" s="528"/>
      <c r="B14" s="507"/>
      <c r="C14" s="92" t="s">
        <v>51</v>
      </c>
      <c r="D14" s="509"/>
      <c r="E14" s="510"/>
      <c r="F14" s="99"/>
      <c r="G14" s="78"/>
    </row>
    <row r="15" spans="1:7" s="6" customFormat="1" ht="14.25" customHeight="1">
      <c r="A15" s="528"/>
      <c r="B15" s="507"/>
      <c r="C15" s="92" t="s">
        <v>52</v>
      </c>
      <c r="D15" s="509"/>
      <c r="E15" s="510"/>
      <c r="F15" s="99"/>
      <c r="G15" s="78"/>
    </row>
    <row r="16" spans="1:7" s="6" customFormat="1" ht="14.25" customHeight="1">
      <c r="A16" s="528"/>
      <c r="B16" s="507"/>
      <c r="C16" s="92" t="s">
        <v>135</v>
      </c>
      <c r="D16" s="509"/>
      <c r="E16" s="510"/>
      <c r="F16" s="99"/>
      <c r="G16" s="78"/>
    </row>
    <row r="17" spans="1:7" s="6" customFormat="1" ht="14.25" customHeight="1">
      <c r="A17" s="528"/>
      <c r="B17" s="507"/>
      <c r="C17" s="92" t="s">
        <v>22</v>
      </c>
      <c r="D17" s="509"/>
      <c r="E17" s="510"/>
      <c r="F17" s="99"/>
      <c r="G17" s="78"/>
    </row>
    <row r="18" spans="1:7" s="6" customFormat="1" ht="14.25" customHeight="1">
      <c r="A18" s="528"/>
      <c r="B18" s="507"/>
      <c r="C18" s="92" t="s">
        <v>37</v>
      </c>
      <c r="D18" s="509"/>
      <c r="E18" s="510"/>
      <c r="F18" s="99"/>
      <c r="G18" s="78"/>
    </row>
    <row r="19" spans="1:7" s="6" customFormat="1" ht="14.25" customHeight="1">
      <c r="A19" s="528"/>
      <c r="B19" s="507"/>
      <c r="C19" s="92" t="s">
        <v>21</v>
      </c>
      <c r="D19" s="509"/>
      <c r="E19" s="510"/>
      <c r="F19" s="99"/>
      <c r="G19" s="78"/>
    </row>
    <row r="20" spans="1:7" s="6" customFormat="1" ht="14.25" customHeight="1">
      <c r="A20" s="528"/>
      <c r="B20" s="508"/>
      <c r="C20" s="79"/>
      <c r="D20" s="520"/>
      <c r="E20" s="521"/>
      <c r="F20" s="100"/>
      <c r="G20" s="80"/>
    </row>
    <row r="21" spans="1:7" s="6" customFormat="1" ht="14.25" customHeight="1">
      <c r="A21" s="528"/>
      <c r="B21" s="498" t="s">
        <v>9</v>
      </c>
      <c r="C21" s="499"/>
      <c r="D21" s="500">
        <f>D22+D29+D30+D31+D32+D33</f>
        <v>1600</v>
      </c>
      <c r="E21" s="501"/>
      <c r="F21" s="502"/>
      <c r="G21" s="9"/>
    </row>
    <row r="22" spans="1:7" s="6" customFormat="1" ht="14.25" customHeight="1">
      <c r="A22" s="528"/>
      <c r="B22" s="507"/>
      <c r="C22" s="91" t="s">
        <v>16</v>
      </c>
      <c r="D22" s="509">
        <f>SUM(D23:D28)</f>
        <v>0</v>
      </c>
      <c r="E22" s="510"/>
      <c r="F22" s="98"/>
      <c r="G22" s="76"/>
    </row>
    <row r="23" spans="1:7" s="6" customFormat="1" ht="14.25" customHeight="1">
      <c r="A23" s="528"/>
      <c r="B23" s="507"/>
      <c r="C23" s="240"/>
      <c r="D23" s="511"/>
      <c r="E23" s="512"/>
      <c r="F23" s="101"/>
      <c r="G23" s="94"/>
    </row>
    <row r="24" spans="1:7" s="6" customFormat="1" ht="14.25" customHeight="1">
      <c r="A24" s="528"/>
      <c r="B24" s="507"/>
      <c r="C24" s="241"/>
      <c r="D24" s="513"/>
      <c r="E24" s="514"/>
      <c r="F24" s="102"/>
      <c r="G24" s="95"/>
    </row>
    <row r="25" spans="1:7" s="6" customFormat="1" ht="14.25" customHeight="1">
      <c r="A25" s="528"/>
      <c r="B25" s="507"/>
      <c r="C25" s="241"/>
      <c r="D25" s="513"/>
      <c r="E25" s="514"/>
      <c r="F25" s="102"/>
      <c r="G25" s="95"/>
    </row>
    <row r="26" spans="1:7" s="6" customFormat="1" ht="14.25" customHeight="1">
      <c r="A26" s="528"/>
      <c r="B26" s="507"/>
      <c r="C26" s="241"/>
      <c r="D26" s="513"/>
      <c r="E26" s="514"/>
      <c r="F26" s="238"/>
      <c r="G26" s="239"/>
    </row>
    <row r="27" spans="1:7" s="6" customFormat="1" ht="14.25" customHeight="1">
      <c r="A27" s="528"/>
      <c r="B27" s="507"/>
      <c r="C27" s="241"/>
      <c r="D27" s="513"/>
      <c r="E27" s="514"/>
      <c r="F27" s="238"/>
      <c r="G27" s="239"/>
    </row>
    <row r="28" spans="1:7" s="6" customFormat="1" ht="14.25" customHeight="1">
      <c r="A28" s="528"/>
      <c r="B28" s="507"/>
      <c r="C28" s="242"/>
      <c r="D28" s="535"/>
      <c r="E28" s="536"/>
      <c r="F28" s="103"/>
      <c r="G28" s="96"/>
    </row>
    <row r="29" spans="1:7" s="6" customFormat="1" ht="14.25" customHeight="1">
      <c r="A29" s="528"/>
      <c r="B29" s="507"/>
      <c r="C29" s="92" t="s">
        <v>17</v>
      </c>
      <c r="D29" s="509">
        <v>1400</v>
      </c>
      <c r="E29" s="510"/>
      <c r="F29" s="99"/>
      <c r="G29" s="78"/>
    </row>
    <row r="30" spans="1:7" s="6" customFormat="1" ht="14.25" customHeight="1">
      <c r="A30" s="528"/>
      <c r="B30" s="507"/>
      <c r="C30" s="92" t="s">
        <v>18</v>
      </c>
      <c r="D30" s="509">
        <v>200</v>
      </c>
      <c r="E30" s="510"/>
      <c r="F30" s="99"/>
      <c r="G30" s="78"/>
    </row>
    <row r="31" spans="1:7" s="6" customFormat="1" ht="14.25" customHeight="1">
      <c r="A31" s="528"/>
      <c r="B31" s="507"/>
      <c r="C31" s="92" t="s">
        <v>19</v>
      </c>
      <c r="D31" s="509"/>
      <c r="E31" s="510"/>
      <c r="F31" s="99"/>
      <c r="G31" s="78"/>
    </row>
    <row r="32" spans="1:7" s="6" customFormat="1" ht="14.25" customHeight="1">
      <c r="A32" s="528"/>
      <c r="B32" s="507"/>
      <c r="C32" s="77"/>
      <c r="D32" s="509"/>
      <c r="E32" s="510"/>
      <c r="F32" s="99"/>
      <c r="G32" s="78"/>
    </row>
    <row r="33" spans="1:7" s="6" customFormat="1" ht="14.25" customHeight="1">
      <c r="A33" s="528"/>
      <c r="B33" s="508"/>
      <c r="C33" s="79"/>
      <c r="D33" s="509"/>
      <c r="E33" s="510"/>
      <c r="F33" s="100"/>
      <c r="G33" s="80"/>
    </row>
    <row r="34" spans="1:7" s="6" customFormat="1" ht="14.25" customHeight="1">
      <c r="A34" s="528"/>
      <c r="B34" s="498" t="s">
        <v>57</v>
      </c>
      <c r="C34" s="499"/>
      <c r="D34" s="500">
        <f t="shared" ref="D34" si="0">SUM(D35:E36)</f>
        <v>100</v>
      </c>
      <c r="E34" s="501"/>
      <c r="F34" s="502"/>
      <c r="G34" s="9"/>
    </row>
    <row r="35" spans="1:7" s="6" customFormat="1" ht="14.25" customHeight="1">
      <c r="A35" s="528"/>
      <c r="B35" s="507"/>
      <c r="C35" s="91" t="s">
        <v>23</v>
      </c>
      <c r="D35" s="518">
        <v>100</v>
      </c>
      <c r="E35" s="519"/>
      <c r="F35" s="98"/>
      <c r="G35" s="76"/>
    </row>
    <row r="36" spans="1:7" s="6" customFormat="1" ht="14.25" customHeight="1">
      <c r="A36" s="528"/>
      <c r="B36" s="508"/>
      <c r="C36" s="79"/>
      <c r="D36" s="520"/>
      <c r="E36" s="521"/>
      <c r="F36" s="100"/>
      <c r="G36" s="80"/>
    </row>
    <row r="37" spans="1:7" s="6" customFormat="1" ht="14.25" customHeight="1">
      <c r="A37" s="528"/>
      <c r="B37" s="498" t="s">
        <v>10</v>
      </c>
      <c r="C37" s="499"/>
      <c r="D37" s="500">
        <f t="shared" ref="D37" si="1">SUM(D38:E39)</f>
        <v>0</v>
      </c>
      <c r="E37" s="501"/>
      <c r="F37" s="502"/>
      <c r="G37" s="9"/>
    </row>
    <row r="38" spans="1:7" s="6" customFormat="1" ht="14.25" customHeight="1">
      <c r="A38" s="528"/>
      <c r="B38" s="507"/>
      <c r="C38" s="91" t="s">
        <v>53</v>
      </c>
      <c r="D38" s="518"/>
      <c r="E38" s="519"/>
      <c r="F38" s="98"/>
      <c r="G38" s="76"/>
    </row>
    <row r="39" spans="1:7" s="6" customFormat="1" ht="14.25" customHeight="1">
      <c r="A39" s="528"/>
      <c r="B39" s="508"/>
      <c r="C39" s="79"/>
      <c r="D39" s="520"/>
      <c r="E39" s="521"/>
      <c r="F39" s="100"/>
      <c r="G39" s="80"/>
    </row>
    <row r="40" spans="1:7" s="6" customFormat="1" ht="14.25" customHeight="1">
      <c r="A40" s="528"/>
      <c r="B40" s="498" t="s">
        <v>164</v>
      </c>
      <c r="C40" s="499"/>
      <c r="D40" s="500">
        <f>D41+D48+D53</f>
        <v>0</v>
      </c>
      <c r="E40" s="501"/>
      <c r="F40" s="502"/>
      <c r="G40" s="9"/>
    </row>
    <row r="41" spans="1:7" s="6" customFormat="1" ht="14.25" customHeight="1">
      <c r="A41" s="528"/>
      <c r="B41" s="533"/>
      <c r="C41" s="89" t="s">
        <v>165</v>
      </c>
      <c r="D41" s="503">
        <f>SUM(D42:D47)</f>
        <v>0</v>
      </c>
      <c r="E41" s="504"/>
      <c r="F41" s="111"/>
      <c r="G41" s="82"/>
    </row>
    <row r="42" spans="1:7" s="6" customFormat="1" ht="14.25" customHeight="1">
      <c r="A42" s="528"/>
      <c r="B42" s="533"/>
      <c r="C42" s="357" t="s">
        <v>168</v>
      </c>
      <c r="D42" s="104"/>
      <c r="E42" s="105"/>
      <c r="F42" s="101"/>
      <c r="G42" s="83"/>
    </row>
    <row r="43" spans="1:7" s="6" customFormat="1" ht="14.25" customHeight="1">
      <c r="A43" s="528"/>
      <c r="B43" s="533"/>
      <c r="C43" s="358" t="s">
        <v>169</v>
      </c>
      <c r="D43" s="106"/>
      <c r="E43" s="107"/>
      <c r="F43" s="102"/>
      <c r="G43" s="84"/>
    </row>
    <row r="44" spans="1:7" s="6" customFormat="1" ht="14.25" customHeight="1">
      <c r="A44" s="528"/>
      <c r="B44" s="533"/>
      <c r="C44" s="358" t="s">
        <v>170</v>
      </c>
      <c r="D44" s="106"/>
      <c r="E44" s="107"/>
      <c r="F44" s="102"/>
      <c r="G44" s="84"/>
    </row>
    <row r="45" spans="1:7" s="6" customFormat="1" ht="14.25" customHeight="1">
      <c r="A45" s="528"/>
      <c r="B45" s="533"/>
      <c r="C45" s="358" t="s">
        <v>171</v>
      </c>
      <c r="D45" s="106"/>
      <c r="E45" s="107"/>
      <c r="F45" s="102"/>
      <c r="G45" s="84"/>
    </row>
    <row r="46" spans="1:7" s="6" customFormat="1" ht="14.25" customHeight="1">
      <c r="A46" s="528"/>
      <c r="B46" s="533"/>
      <c r="C46" s="418" t="s">
        <v>175</v>
      </c>
      <c r="D46" s="419"/>
      <c r="E46" s="420"/>
      <c r="F46" s="238"/>
      <c r="G46" s="421"/>
    </row>
    <row r="47" spans="1:7" s="6" customFormat="1" ht="14.25" customHeight="1">
      <c r="A47" s="528"/>
      <c r="B47" s="533"/>
      <c r="C47" s="418"/>
      <c r="D47" s="419"/>
      <c r="E47" s="420"/>
      <c r="F47" s="238"/>
      <c r="G47" s="421"/>
    </row>
    <row r="48" spans="1:7" s="6" customFormat="1" ht="14.25" customHeight="1">
      <c r="A48" s="528"/>
      <c r="B48" s="533"/>
      <c r="C48" s="90" t="s">
        <v>166</v>
      </c>
      <c r="D48" s="505">
        <f>SUM(D49:D52)</f>
        <v>0</v>
      </c>
      <c r="E48" s="506"/>
      <c r="F48" s="98"/>
      <c r="G48" s="81"/>
    </row>
    <row r="49" spans="1:7" s="6" customFormat="1" ht="14.25" customHeight="1">
      <c r="A49" s="528"/>
      <c r="B49" s="533"/>
      <c r="C49" s="357"/>
      <c r="D49" s="104"/>
      <c r="E49" s="105"/>
      <c r="F49" s="101"/>
      <c r="G49" s="83"/>
    </row>
    <row r="50" spans="1:7" s="6" customFormat="1" ht="14.25" customHeight="1">
      <c r="A50" s="528"/>
      <c r="B50" s="533"/>
      <c r="C50" s="358"/>
      <c r="D50" s="106"/>
      <c r="E50" s="107"/>
      <c r="F50" s="102"/>
      <c r="G50" s="84"/>
    </row>
    <row r="51" spans="1:7" s="6" customFormat="1" ht="14.25" customHeight="1">
      <c r="A51" s="528"/>
      <c r="B51" s="533"/>
      <c r="C51" s="358"/>
      <c r="D51" s="106"/>
      <c r="E51" s="107"/>
      <c r="F51" s="102"/>
      <c r="G51" s="84"/>
    </row>
    <row r="52" spans="1:7" s="6" customFormat="1" ht="14.25" customHeight="1">
      <c r="A52" s="528"/>
      <c r="B52" s="533"/>
      <c r="C52" s="418"/>
      <c r="D52" s="419"/>
      <c r="E52" s="420"/>
      <c r="F52" s="238"/>
      <c r="G52" s="421"/>
    </row>
    <row r="53" spans="1:7" s="6" customFormat="1" ht="14.25" customHeight="1">
      <c r="A53" s="528"/>
      <c r="B53" s="533"/>
      <c r="C53" s="90" t="s">
        <v>167</v>
      </c>
      <c r="D53" s="505">
        <f>SUM(D54:D55)</f>
        <v>0</v>
      </c>
      <c r="E53" s="506"/>
      <c r="F53" s="98"/>
      <c r="G53" s="81"/>
    </row>
    <row r="54" spans="1:7" s="6" customFormat="1" ht="14.25" customHeight="1">
      <c r="A54" s="528"/>
      <c r="B54" s="533"/>
      <c r="C54" s="357"/>
      <c r="D54" s="104"/>
      <c r="E54" s="105"/>
      <c r="F54" s="101"/>
      <c r="G54" s="83"/>
    </row>
    <row r="55" spans="1:7" s="6" customFormat="1" ht="14.25" customHeight="1">
      <c r="A55" s="528"/>
      <c r="B55" s="534"/>
      <c r="C55" s="85"/>
      <c r="D55" s="108"/>
      <c r="E55" s="109"/>
      <c r="F55" s="110"/>
      <c r="G55" s="86"/>
    </row>
    <row r="56" spans="1:7" s="6" customFormat="1" ht="14.25" customHeight="1">
      <c r="A56" s="528"/>
      <c r="B56" s="524" t="s">
        <v>172</v>
      </c>
      <c r="C56" s="525"/>
      <c r="D56" s="112"/>
      <c r="E56" s="113"/>
      <c r="F56" s="114"/>
      <c r="G56" s="339">
        <v>0</v>
      </c>
    </row>
    <row r="57" spans="1:7" s="6" customFormat="1" ht="14.25" customHeight="1">
      <c r="A57" s="528"/>
      <c r="B57" s="515" t="s">
        <v>156</v>
      </c>
      <c r="C57" s="499"/>
      <c r="D57" s="115"/>
      <c r="E57" s="116"/>
      <c r="F57" s="117"/>
      <c r="G57" s="339">
        <v>0</v>
      </c>
    </row>
    <row r="58" spans="1:7" s="6" customFormat="1" ht="14.25" customHeight="1">
      <c r="A58" s="528"/>
      <c r="B58" s="515" t="s">
        <v>24</v>
      </c>
      <c r="C58" s="526"/>
      <c r="D58" s="115"/>
      <c r="E58" s="116"/>
      <c r="F58" s="117"/>
      <c r="G58" s="340">
        <v>0</v>
      </c>
    </row>
    <row r="59" spans="1:7" s="121" customFormat="1" ht="14.25" customHeight="1" thickBot="1">
      <c r="A59" s="529"/>
      <c r="B59" s="516" t="s">
        <v>25</v>
      </c>
      <c r="C59" s="517"/>
      <c r="D59" s="118"/>
      <c r="E59" s="119"/>
      <c r="F59" s="120"/>
      <c r="G59" s="353">
        <v>0</v>
      </c>
    </row>
    <row r="60" spans="1:7" s="6" customFormat="1" ht="24" customHeight="1" thickTop="1" thickBot="1">
      <c r="A60" s="522" t="s">
        <v>38</v>
      </c>
      <c r="B60" s="523"/>
      <c r="C60" s="523"/>
      <c r="D60" s="523"/>
      <c r="E60" s="523"/>
      <c r="F60" s="523"/>
      <c r="G60" s="122">
        <f>D6+D12+D21+D34+D37+D40+G56+G58+G59+G57</f>
        <v>1700</v>
      </c>
    </row>
    <row r="61" spans="1:7" s="6" customFormat="1">
      <c r="B61" s="87"/>
      <c r="D61" s="121"/>
      <c r="E61" s="121"/>
      <c r="F61" s="121"/>
    </row>
    <row r="62" spans="1:7" s="6" customFormat="1">
      <c r="B62" s="87"/>
      <c r="D62" s="121"/>
      <c r="E62" s="121"/>
      <c r="F62" s="121"/>
    </row>
    <row r="63" spans="1:7" s="6" customFormat="1">
      <c r="B63" s="87"/>
      <c r="D63" s="121"/>
      <c r="E63" s="121"/>
      <c r="F63" s="121"/>
    </row>
    <row r="64" spans="1:7" s="6" customFormat="1">
      <c r="B64" s="87"/>
      <c r="D64" s="121"/>
      <c r="E64" s="121"/>
      <c r="F64" s="121"/>
    </row>
  </sheetData>
  <mergeCells count="59">
    <mergeCell ref="D28:E28"/>
    <mergeCell ref="A3:G3"/>
    <mergeCell ref="D18:E18"/>
    <mergeCell ref="B21:C21"/>
    <mergeCell ref="D21:F21"/>
    <mergeCell ref="D10:E10"/>
    <mergeCell ref="D11:E11"/>
    <mergeCell ref="B12:C12"/>
    <mergeCell ref="A5:C5"/>
    <mergeCell ref="D5:F5"/>
    <mergeCell ref="D7:E7"/>
    <mergeCell ref="D8:E8"/>
    <mergeCell ref="D12:F12"/>
    <mergeCell ref="B7:B11"/>
    <mergeCell ref="D9:E9"/>
    <mergeCell ref="B13:B20"/>
    <mergeCell ref="D19:E19"/>
    <mergeCell ref="D14:E14"/>
    <mergeCell ref="D15:E15"/>
    <mergeCell ref="D17:E17"/>
    <mergeCell ref="D16:E16"/>
    <mergeCell ref="D13:E13"/>
    <mergeCell ref="A60:F60"/>
    <mergeCell ref="B56:C56"/>
    <mergeCell ref="B58:C58"/>
    <mergeCell ref="A6:A59"/>
    <mergeCell ref="B6:C6"/>
    <mergeCell ref="D6:F6"/>
    <mergeCell ref="B34:C34"/>
    <mergeCell ref="B41:B55"/>
    <mergeCell ref="D48:E48"/>
    <mergeCell ref="B40:C40"/>
    <mergeCell ref="D40:F40"/>
    <mergeCell ref="D34:F34"/>
    <mergeCell ref="D36:E36"/>
    <mergeCell ref="B35:B36"/>
    <mergeCell ref="D35:E35"/>
    <mergeCell ref="D20:E20"/>
    <mergeCell ref="B57:C57"/>
    <mergeCell ref="B59:C59"/>
    <mergeCell ref="B38:B39"/>
    <mergeCell ref="D38:E38"/>
    <mergeCell ref="D39:E39"/>
    <mergeCell ref="B37:C37"/>
    <mergeCell ref="D37:F37"/>
    <mergeCell ref="D41:E41"/>
    <mergeCell ref="D53:E53"/>
    <mergeCell ref="B22:B33"/>
    <mergeCell ref="D29:E29"/>
    <mergeCell ref="D30:E30"/>
    <mergeCell ref="D31:E31"/>
    <mergeCell ref="D32:E32"/>
    <mergeCell ref="D22:E22"/>
    <mergeCell ref="D33:E33"/>
    <mergeCell ref="D23:E23"/>
    <mergeCell ref="D24:E24"/>
    <mergeCell ref="D25:E25"/>
    <mergeCell ref="D26:E26"/>
    <mergeCell ref="D27:E27"/>
  </mergeCells>
  <phoneticPr fontId="1"/>
  <pageMargins left="1.4173228346456694" right="0.31496062992125984" top="0.51181102362204722" bottom="0.31496062992125984" header="0.31496062992125984" footer="0.19685039370078741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topLeftCell="A25" zoomScale="75" zoomScaleNormal="100" zoomScaleSheetLayoutView="75" workbookViewId="0">
      <selection activeCell="G38" sqref="G38"/>
    </sheetView>
  </sheetViews>
  <sheetFormatPr defaultRowHeight="13.5"/>
  <cols>
    <col min="1" max="1" width="7.375" style="7" customWidth="1"/>
    <col min="2" max="3" width="5.875" style="7" customWidth="1"/>
    <col min="4" max="4" width="17.5" style="7" customWidth="1"/>
    <col min="5" max="6" width="6.875" style="17" customWidth="1"/>
    <col min="7" max="7" width="4.75" style="17" customWidth="1"/>
    <col min="8" max="8" width="5.375" style="17" customWidth="1"/>
    <col min="9" max="9" width="18" style="17" customWidth="1"/>
    <col min="10" max="10" width="11.125" style="17" customWidth="1"/>
    <col min="11" max="12" width="8.25" style="17" customWidth="1"/>
    <col min="13" max="13" width="25.125" style="7" customWidth="1"/>
    <col min="14" max="15" width="5.25" style="7" customWidth="1"/>
    <col min="16" max="16384" width="9" style="7"/>
  </cols>
  <sheetData>
    <row r="1" spans="1:13" ht="18.75">
      <c r="A1" s="10" t="s">
        <v>41</v>
      </c>
      <c r="I1" s="567" t="s">
        <v>176</v>
      </c>
      <c r="J1" s="567"/>
      <c r="K1" s="567"/>
      <c r="L1" s="567"/>
      <c r="M1" s="567"/>
    </row>
    <row r="3" spans="1:13" ht="21">
      <c r="A3" s="537" t="s">
        <v>177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</row>
    <row r="4" spans="1:13" ht="14.25" thickBot="1">
      <c r="M4" s="7" t="s">
        <v>207</v>
      </c>
    </row>
    <row r="5" spans="1:13" ht="21.75" customHeight="1">
      <c r="A5" s="568" t="s">
        <v>0</v>
      </c>
      <c r="B5" s="569"/>
      <c r="C5" s="569"/>
      <c r="D5" s="570"/>
      <c r="E5" s="574" t="s">
        <v>4</v>
      </c>
      <c r="F5" s="575"/>
      <c r="G5" s="575"/>
      <c r="H5" s="576"/>
      <c r="I5" s="580" t="s">
        <v>33</v>
      </c>
      <c r="J5" s="580" t="s">
        <v>55</v>
      </c>
      <c r="K5" s="580" t="s">
        <v>56</v>
      </c>
      <c r="L5" s="580"/>
      <c r="M5" s="582" t="s">
        <v>5</v>
      </c>
    </row>
    <row r="6" spans="1:13" ht="14.25" customHeight="1">
      <c r="A6" s="571"/>
      <c r="B6" s="572"/>
      <c r="C6" s="572"/>
      <c r="D6" s="573"/>
      <c r="E6" s="577"/>
      <c r="F6" s="578"/>
      <c r="G6" s="578"/>
      <c r="H6" s="579"/>
      <c r="I6" s="581"/>
      <c r="J6" s="581"/>
      <c r="K6" s="581"/>
      <c r="L6" s="581"/>
      <c r="M6" s="583"/>
    </row>
    <row r="7" spans="1:13" s="35" customFormat="1" ht="21.75" customHeight="1">
      <c r="A7" s="556" t="s">
        <v>48</v>
      </c>
      <c r="B7" s="557"/>
      <c r="C7" s="557"/>
      <c r="D7" s="557"/>
      <c r="E7" s="558"/>
      <c r="F7" s="559"/>
      <c r="G7" s="559"/>
      <c r="H7" s="560"/>
      <c r="I7" s="33"/>
      <c r="J7" s="33"/>
      <c r="K7" s="33"/>
      <c r="L7" s="33"/>
      <c r="M7" s="34"/>
    </row>
    <row r="8" spans="1:13" ht="18" customHeight="1">
      <c r="A8" s="11"/>
      <c r="B8" s="498" t="s">
        <v>7</v>
      </c>
      <c r="C8" s="526"/>
      <c r="D8" s="499"/>
      <c r="E8" s="562">
        <f>E9+E19+E28+E30+E35+E34</f>
        <v>0</v>
      </c>
      <c r="F8" s="563"/>
      <c r="G8" s="563"/>
      <c r="H8" s="564"/>
      <c r="I8" s="41"/>
      <c r="J8" s="52"/>
      <c r="K8" s="37" t="s">
        <v>31</v>
      </c>
      <c r="L8" s="52" t="s">
        <v>182</v>
      </c>
      <c r="M8" s="12"/>
    </row>
    <row r="9" spans="1:13" ht="18" customHeight="1">
      <c r="A9" s="13"/>
      <c r="B9" s="555"/>
      <c r="C9" s="554" t="s">
        <v>42</v>
      </c>
      <c r="D9" s="549"/>
      <c r="E9" s="530">
        <f t="shared" ref="E9" si="0">SUM(E10:F18)</f>
        <v>0</v>
      </c>
      <c r="F9" s="531"/>
      <c r="G9" s="531"/>
      <c r="H9" s="46"/>
      <c r="I9" s="41"/>
      <c r="J9" s="52"/>
      <c r="K9" s="52"/>
      <c r="L9" s="52" t="s">
        <v>181</v>
      </c>
      <c r="M9" s="14"/>
    </row>
    <row r="10" spans="1:13" ht="16.5" customHeight="1">
      <c r="A10" s="13"/>
      <c r="B10" s="555"/>
      <c r="C10" s="555"/>
      <c r="D10" s="18" t="s">
        <v>46</v>
      </c>
      <c r="E10" s="518"/>
      <c r="F10" s="519"/>
      <c r="G10" s="50"/>
      <c r="H10" s="19"/>
      <c r="I10" s="42"/>
      <c r="J10" s="20"/>
      <c r="K10" s="20" t="s">
        <v>13</v>
      </c>
      <c r="L10" s="20" t="s">
        <v>181</v>
      </c>
      <c r="M10" s="21" t="s">
        <v>47</v>
      </c>
    </row>
    <row r="11" spans="1:13" ht="16.5" customHeight="1">
      <c r="A11" s="13"/>
      <c r="B11" s="555"/>
      <c r="C11" s="555"/>
      <c r="D11" s="22" t="s">
        <v>60</v>
      </c>
      <c r="E11" s="509"/>
      <c r="F11" s="510"/>
      <c r="G11" s="49"/>
      <c r="H11" s="23"/>
      <c r="I11" s="43"/>
      <c r="J11" s="24"/>
      <c r="K11" s="24" t="s">
        <v>13</v>
      </c>
      <c r="L11" s="24" t="s">
        <v>181</v>
      </c>
      <c r="M11" s="25"/>
    </row>
    <row r="12" spans="1:13" ht="16.5" customHeight="1">
      <c r="A12" s="13"/>
      <c r="B12" s="555"/>
      <c r="C12" s="555"/>
      <c r="D12" s="22" t="s">
        <v>58</v>
      </c>
      <c r="E12" s="509"/>
      <c r="F12" s="510"/>
      <c r="G12" s="49"/>
      <c r="H12" s="23"/>
      <c r="I12" s="43"/>
      <c r="J12" s="24"/>
      <c r="K12" s="24" t="s">
        <v>13</v>
      </c>
      <c r="L12" s="24" t="s">
        <v>181</v>
      </c>
      <c r="M12" s="25"/>
    </row>
    <row r="13" spans="1:13" ht="16.5" customHeight="1">
      <c r="A13" s="13"/>
      <c r="B13" s="555"/>
      <c r="C13" s="555"/>
      <c r="D13" s="22" t="s">
        <v>61</v>
      </c>
      <c r="E13" s="509"/>
      <c r="F13" s="510"/>
      <c r="G13" s="49"/>
      <c r="H13" s="23"/>
      <c r="I13" s="43"/>
      <c r="J13" s="24"/>
      <c r="K13" s="24" t="s">
        <v>13</v>
      </c>
      <c r="L13" s="24" t="s">
        <v>181</v>
      </c>
      <c r="M13" s="25"/>
    </row>
    <row r="14" spans="1:13" ht="16.5" customHeight="1">
      <c r="A14" s="13"/>
      <c r="B14" s="555"/>
      <c r="C14" s="555"/>
      <c r="D14" s="22" t="s">
        <v>62</v>
      </c>
      <c r="E14" s="509"/>
      <c r="F14" s="510"/>
      <c r="G14" s="49"/>
      <c r="H14" s="23"/>
      <c r="I14" s="43"/>
      <c r="J14" s="24"/>
      <c r="K14" s="24" t="s">
        <v>13</v>
      </c>
      <c r="L14" s="24" t="s">
        <v>181</v>
      </c>
      <c r="M14" s="25"/>
    </row>
    <row r="15" spans="1:13" ht="16.5" customHeight="1">
      <c r="A15" s="13"/>
      <c r="B15" s="555"/>
      <c r="C15" s="555"/>
      <c r="D15" s="22" t="s">
        <v>59</v>
      </c>
      <c r="E15" s="509"/>
      <c r="F15" s="510"/>
      <c r="G15" s="49"/>
      <c r="H15" s="23"/>
      <c r="I15" s="43"/>
      <c r="J15" s="24"/>
      <c r="K15" s="24" t="s">
        <v>13</v>
      </c>
      <c r="L15" s="24" t="s">
        <v>181</v>
      </c>
      <c r="M15" s="25"/>
    </row>
    <row r="16" spans="1:13" ht="16.5" customHeight="1">
      <c r="A16" s="13"/>
      <c r="B16" s="555"/>
      <c r="C16" s="555"/>
      <c r="D16" s="22" t="s">
        <v>63</v>
      </c>
      <c r="E16" s="509"/>
      <c r="F16" s="510"/>
      <c r="G16" s="49"/>
      <c r="H16" s="23"/>
      <c r="I16" s="43"/>
      <c r="J16" s="24"/>
      <c r="K16" s="24" t="s">
        <v>13</v>
      </c>
      <c r="L16" s="24" t="s">
        <v>181</v>
      </c>
      <c r="M16" s="25"/>
    </row>
    <row r="17" spans="1:13" ht="16.5" customHeight="1">
      <c r="A17" s="13"/>
      <c r="B17" s="555"/>
      <c r="C17" s="555"/>
      <c r="D17" s="22" t="s">
        <v>178</v>
      </c>
      <c r="E17" s="509"/>
      <c r="F17" s="510"/>
      <c r="G17" s="49"/>
      <c r="H17" s="23"/>
      <c r="I17" s="43"/>
      <c r="J17" s="24"/>
      <c r="K17" s="24" t="s">
        <v>13</v>
      </c>
      <c r="L17" s="24" t="s">
        <v>181</v>
      </c>
      <c r="M17" s="25"/>
    </row>
    <row r="18" spans="1:13" ht="16.5" customHeight="1">
      <c r="A18" s="13"/>
      <c r="B18" s="555"/>
      <c r="C18" s="561"/>
      <c r="D18" s="30" t="s">
        <v>69</v>
      </c>
      <c r="E18" s="565"/>
      <c r="F18" s="566"/>
      <c r="G18" s="38"/>
      <c r="H18" s="36"/>
      <c r="I18" s="139"/>
      <c r="J18" s="31"/>
      <c r="K18" s="31"/>
      <c r="L18" s="31" t="s">
        <v>70</v>
      </c>
      <c r="M18" s="141" t="s">
        <v>72</v>
      </c>
    </row>
    <row r="19" spans="1:13" ht="18" customHeight="1">
      <c r="A19" s="13"/>
      <c r="B19" s="555"/>
      <c r="C19" s="554" t="s">
        <v>43</v>
      </c>
      <c r="D19" s="549"/>
      <c r="E19" s="530">
        <f>SUM(E20:F27)</f>
        <v>0</v>
      </c>
      <c r="F19" s="531"/>
      <c r="G19" s="531"/>
      <c r="H19" s="46"/>
      <c r="I19" s="41"/>
      <c r="J19" s="52"/>
      <c r="K19" s="52"/>
      <c r="L19" s="52"/>
      <c r="M19" s="14"/>
    </row>
    <row r="20" spans="1:13" ht="16.5" customHeight="1">
      <c r="A20" s="13"/>
      <c r="B20" s="555"/>
      <c r="C20" s="555"/>
      <c r="D20" s="18" t="str">
        <f t="shared" ref="D20" si="1">D10</f>
        <v>施設長</v>
      </c>
      <c r="E20" s="518">
        <f t="shared" ref="E20:E24" si="2">J20</f>
        <v>0</v>
      </c>
      <c r="F20" s="519"/>
      <c r="G20" s="50"/>
      <c r="H20" s="19"/>
      <c r="I20" s="42"/>
      <c r="J20" s="20">
        <f t="shared" ref="J20" si="3">J10*3.2</f>
        <v>0</v>
      </c>
      <c r="K20" s="20"/>
      <c r="L20" s="20" t="s">
        <v>181</v>
      </c>
      <c r="M20" s="21"/>
    </row>
    <row r="21" spans="1:13" ht="16.5" customHeight="1">
      <c r="A21" s="13"/>
      <c r="B21" s="555"/>
      <c r="C21" s="555"/>
      <c r="D21" s="22" t="str">
        <f t="shared" ref="D21" si="4">D11</f>
        <v>保健師（看護師）</v>
      </c>
      <c r="E21" s="509">
        <f t="shared" si="2"/>
        <v>0</v>
      </c>
      <c r="F21" s="510"/>
      <c r="G21" s="49"/>
      <c r="H21" s="23"/>
      <c r="I21" s="43"/>
      <c r="J21" s="24">
        <f t="shared" ref="J21" si="5">J11*3.2</f>
        <v>0</v>
      </c>
      <c r="K21" s="24"/>
      <c r="L21" s="24" t="s">
        <v>181</v>
      </c>
      <c r="M21" s="25"/>
    </row>
    <row r="22" spans="1:13" ht="16.5" customHeight="1">
      <c r="A22" s="13"/>
      <c r="B22" s="555"/>
      <c r="C22" s="555"/>
      <c r="D22" s="22" t="str">
        <f t="shared" ref="D22" si="6">D12</f>
        <v>管理栄養士</v>
      </c>
      <c r="E22" s="509">
        <f t="shared" si="2"/>
        <v>0</v>
      </c>
      <c r="F22" s="510"/>
      <c r="G22" s="49"/>
      <c r="H22" s="23"/>
      <c r="I22" s="43"/>
      <c r="J22" s="24">
        <f>J12*3.2</f>
        <v>0</v>
      </c>
      <c r="K22" s="24"/>
      <c r="L22" s="24" t="s">
        <v>181</v>
      </c>
      <c r="M22" s="25"/>
    </row>
    <row r="23" spans="1:13" ht="16.5" customHeight="1">
      <c r="A23" s="13"/>
      <c r="B23" s="555"/>
      <c r="C23" s="555"/>
      <c r="D23" s="22" t="str">
        <f t="shared" ref="D23" si="7">D13</f>
        <v>栄養士</v>
      </c>
      <c r="E23" s="509">
        <f t="shared" si="2"/>
        <v>0</v>
      </c>
      <c r="F23" s="510"/>
      <c r="G23" s="49"/>
      <c r="H23" s="23"/>
      <c r="I23" s="43"/>
      <c r="J23" s="24">
        <f>J13*1.6</f>
        <v>0</v>
      </c>
      <c r="K23" s="24"/>
      <c r="L23" s="24" t="s">
        <v>181</v>
      </c>
      <c r="M23" s="25"/>
    </row>
    <row r="24" spans="1:13" ht="16.5" customHeight="1">
      <c r="A24" s="13"/>
      <c r="B24" s="555"/>
      <c r="C24" s="555"/>
      <c r="D24" s="22" t="str">
        <f t="shared" ref="D24" si="8">D14</f>
        <v>健康運動指導士</v>
      </c>
      <c r="E24" s="509">
        <f t="shared" si="2"/>
        <v>0</v>
      </c>
      <c r="F24" s="510"/>
      <c r="G24" s="49"/>
      <c r="H24" s="23"/>
      <c r="I24" s="43"/>
      <c r="J24" s="24">
        <f t="shared" ref="J24" si="9">J14*3.2</f>
        <v>0</v>
      </c>
      <c r="K24" s="24"/>
      <c r="L24" s="24" t="s">
        <v>181</v>
      </c>
      <c r="M24" s="25"/>
    </row>
    <row r="25" spans="1:13" ht="16.5" customHeight="1">
      <c r="A25" s="13"/>
      <c r="B25" s="555"/>
      <c r="C25" s="555"/>
      <c r="D25" s="22" t="str">
        <f t="shared" ref="D25" si="10">D15</f>
        <v>一般事務職員</v>
      </c>
      <c r="E25" s="509">
        <f t="shared" ref="E25:E26" si="11">J25*3</f>
        <v>0</v>
      </c>
      <c r="F25" s="510"/>
      <c r="G25" s="49"/>
      <c r="H25" s="23"/>
      <c r="I25" s="43"/>
      <c r="J25" s="24">
        <f t="shared" ref="J25" si="12">J15*3.2</f>
        <v>0</v>
      </c>
      <c r="K25" s="24"/>
      <c r="L25" s="24" t="s">
        <v>181</v>
      </c>
      <c r="M25" s="25"/>
    </row>
    <row r="26" spans="1:13" ht="16.5" customHeight="1">
      <c r="A26" s="13"/>
      <c r="B26" s="555"/>
      <c r="C26" s="555"/>
      <c r="D26" s="22" t="str">
        <f t="shared" ref="D26" si="13">D16</f>
        <v>保育士・幼稚園教諭</v>
      </c>
      <c r="E26" s="509">
        <f t="shared" si="11"/>
        <v>0</v>
      </c>
      <c r="F26" s="510"/>
      <c r="G26" s="49"/>
      <c r="H26" s="23"/>
      <c r="I26" s="43"/>
      <c r="J26" s="24">
        <f t="shared" ref="J26" si="14">J16*2.7</f>
        <v>0</v>
      </c>
      <c r="K26" s="24"/>
      <c r="L26" s="24" t="s">
        <v>181</v>
      </c>
      <c r="M26" s="25"/>
    </row>
    <row r="27" spans="1:13" ht="16.5" customHeight="1">
      <c r="A27" s="13"/>
      <c r="B27" s="555"/>
      <c r="C27" s="555"/>
      <c r="D27" s="22" t="str">
        <f t="shared" ref="D27" si="15">D17</f>
        <v>・・・・担当</v>
      </c>
      <c r="E27" s="509">
        <v>0</v>
      </c>
      <c r="F27" s="510"/>
      <c r="G27" s="49"/>
      <c r="H27" s="23"/>
      <c r="I27" s="43"/>
      <c r="J27" s="24">
        <v>0</v>
      </c>
      <c r="K27" s="24"/>
      <c r="L27" s="24" t="s">
        <v>181</v>
      </c>
      <c r="M27" s="25"/>
    </row>
    <row r="28" spans="1:13" ht="16.5" customHeight="1">
      <c r="A28" s="13"/>
      <c r="B28" s="555"/>
      <c r="C28" s="554" t="s">
        <v>54</v>
      </c>
      <c r="D28" s="549"/>
      <c r="E28" s="530">
        <v>0</v>
      </c>
      <c r="F28" s="531"/>
      <c r="G28" s="531"/>
      <c r="H28" s="46"/>
      <c r="I28" s="52"/>
      <c r="J28" s="52"/>
      <c r="K28" s="52"/>
      <c r="L28" s="52" t="s">
        <v>66</v>
      </c>
      <c r="M28" s="14"/>
    </row>
    <row r="29" spans="1:13" ht="16.5" customHeight="1">
      <c r="A29" s="13"/>
      <c r="B29" s="555"/>
      <c r="C29" s="48"/>
      <c r="D29" s="18"/>
      <c r="E29" s="518"/>
      <c r="F29" s="519"/>
      <c r="G29" s="50"/>
      <c r="H29" s="19"/>
      <c r="I29" s="44"/>
      <c r="J29" s="20"/>
      <c r="K29" s="20"/>
      <c r="L29" s="20"/>
      <c r="M29" s="21"/>
    </row>
    <row r="30" spans="1:13" ht="16.5" customHeight="1">
      <c r="A30" s="13"/>
      <c r="B30" s="555"/>
      <c r="C30" s="554" t="s">
        <v>14</v>
      </c>
      <c r="D30" s="549"/>
      <c r="E30" s="530">
        <f t="shared" ref="E30" si="16">SUM(E31:F33)</f>
        <v>0</v>
      </c>
      <c r="F30" s="531"/>
      <c r="G30" s="531"/>
      <c r="H30" s="46"/>
      <c r="I30" s="52"/>
      <c r="J30" s="52"/>
      <c r="K30" s="52"/>
      <c r="L30" s="52" t="s">
        <v>181</v>
      </c>
      <c r="M30" s="14"/>
    </row>
    <row r="31" spans="1:13" ht="16.5" customHeight="1">
      <c r="A31" s="13"/>
      <c r="B31" s="555"/>
      <c r="C31" s="48"/>
      <c r="D31" s="18" t="s">
        <v>64</v>
      </c>
      <c r="E31" s="518"/>
      <c r="F31" s="519"/>
      <c r="G31" s="50"/>
      <c r="H31" s="19"/>
      <c r="I31" s="44"/>
      <c r="J31" s="20">
        <v>0</v>
      </c>
      <c r="K31" s="20" t="s">
        <v>67</v>
      </c>
      <c r="L31" s="20" t="s">
        <v>181</v>
      </c>
      <c r="M31" s="21"/>
    </row>
    <row r="32" spans="1:13" ht="16.5" customHeight="1">
      <c r="A32" s="13"/>
      <c r="B32" s="555"/>
      <c r="C32" s="48"/>
      <c r="D32" s="130" t="s">
        <v>63</v>
      </c>
      <c r="E32" s="509"/>
      <c r="F32" s="510"/>
      <c r="G32" s="38"/>
      <c r="H32" s="36"/>
      <c r="I32" s="129"/>
      <c r="J32" s="31">
        <v>0</v>
      </c>
      <c r="K32" s="31" t="s">
        <v>71</v>
      </c>
      <c r="L32" s="31" t="s">
        <v>181</v>
      </c>
      <c r="M32" s="32"/>
    </row>
    <row r="33" spans="1:13" ht="16.5" customHeight="1">
      <c r="A33" s="13"/>
      <c r="B33" s="555"/>
      <c r="C33" s="48"/>
      <c r="D33" s="132" t="s">
        <v>178</v>
      </c>
      <c r="E33" s="550"/>
      <c r="F33" s="551"/>
      <c r="G33" s="133"/>
      <c r="H33" s="134"/>
      <c r="I33" s="135"/>
      <c r="J33" s="136">
        <v>0</v>
      </c>
      <c r="K33" s="136" t="s">
        <v>68</v>
      </c>
      <c r="L33" s="136" t="s">
        <v>181</v>
      </c>
      <c r="M33" s="137" t="s">
        <v>73</v>
      </c>
    </row>
    <row r="34" spans="1:13" ht="16.5" customHeight="1">
      <c r="A34" s="13"/>
      <c r="B34" s="555"/>
      <c r="C34" s="552" t="s">
        <v>65</v>
      </c>
      <c r="D34" s="553"/>
      <c r="E34" s="530">
        <v>0</v>
      </c>
      <c r="F34" s="531"/>
      <c r="G34" s="531"/>
      <c r="H34" s="46"/>
      <c r="I34" s="138"/>
      <c r="J34" s="52"/>
      <c r="K34" s="52"/>
      <c r="L34" s="52"/>
      <c r="M34" s="14" t="s">
        <v>76</v>
      </c>
    </row>
    <row r="35" spans="1:13" ht="18" customHeight="1" thickBot="1">
      <c r="A35" s="13"/>
      <c r="B35" s="561"/>
      <c r="C35" s="549" t="s">
        <v>45</v>
      </c>
      <c r="D35" s="549"/>
      <c r="E35" s="530">
        <f t="shared" ref="E35" si="17">J35*12</f>
        <v>0</v>
      </c>
      <c r="F35" s="531"/>
      <c r="G35" s="531"/>
      <c r="H35" s="46"/>
      <c r="I35" s="47"/>
      <c r="J35" s="52">
        <v>0</v>
      </c>
      <c r="K35" s="52"/>
      <c r="L35" s="52" t="s">
        <v>66</v>
      </c>
      <c r="M35" s="14"/>
    </row>
    <row r="36" spans="1:13" ht="30.75" customHeight="1" thickTop="1">
      <c r="A36" s="53" t="s">
        <v>15</v>
      </c>
      <c r="B36" s="547" t="s">
        <v>7</v>
      </c>
      <c r="C36" s="547"/>
      <c r="D36" s="547"/>
      <c r="E36" s="548">
        <f t="shared" ref="E36" si="18">E8</f>
        <v>0</v>
      </c>
      <c r="F36" s="548"/>
      <c r="G36" s="548"/>
      <c r="H36" s="548"/>
      <c r="I36" s="51"/>
      <c r="J36" s="51"/>
      <c r="K36" s="39" t="s">
        <v>32</v>
      </c>
      <c r="L36" s="385" t="s">
        <v>182</v>
      </c>
      <c r="M36" s="40"/>
    </row>
    <row r="38" spans="1:13">
      <c r="A38" s="7" t="s">
        <v>179</v>
      </c>
    </row>
    <row r="39" spans="1:13">
      <c r="A39" s="7" t="s">
        <v>180</v>
      </c>
    </row>
  </sheetData>
  <mergeCells count="50">
    <mergeCell ref="I1:M1"/>
    <mergeCell ref="A3:M3"/>
    <mergeCell ref="A5:D6"/>
    <mergeCell ref="E5:H6"/>
    <mergeCell ref="I5:I6"/>
    <mergeCell ref="J5:J6"/>
    <mergeCell ref="K5:L6"/>
    <mergeCell ref="M5:M6"/>
    <mergeCell ref="A7:D7"/>
    <mergeCell ref="E7:H7"/>
    <mergeCell ref="B9:B35"/>
    <mergeCell ref="C9:D9"/>
    <mergeCell ref="E9:G9"/>
    <mergeCell ref="C10:C18"/>
    <mergeCell ref="B8:D8"/>
    <mergeCell ref="E8:H8"/>
    <mergeCell ref="E14:F14"/>
    <mergeCell ref="E10:F10"/>
    <mergeCell ref="E16:F16"/>
    <mergeCell ref="E18:F18"/>
    <mergeCell ref="E17:F17"/>
    <mergeCell ref="E15:F15"/>
    <mergeCell ref="E11:F11"/>
    <mergeCell ref="E12:F12"/>
    <mergeCell ref="E13:F13"/>
    <mergeCell ref="C20:C27"/>
    <mergeCell ref="E20:F20"/>
    <mergeCell ref="E26:F26"/>
    <mergeCell ref="C19:D19"/>
    <mergeCell ref="E19:G19"/>
    <mergeCell ref="E21:F21"/>
    <mergeCell ref="E22:F22"/>
    <mergeCell ref="E23:F23"/>
    <mergeCell ref="E24:F24"/>
    <mergeCell ref="E27:F27"/>
    <mergeCell ref="E25:F25"/>
    <mergeCell ref="C30:D30"/>
    <mergeCell ref="E30:G30"/>
    <mergeCell ref="C28:D28"/>
    <mergeCell ref="E28:G28"/>
    <mergeCell ref="E31:F31"/>
    <mergeCell ref="E29:F29"/>
    <mergeCell ref="B36:D36"/>
    <mergeCell ref="E36:H36"/>
    <mergeCell ref="C35:D35"/>
    <mergeCell ref="E35:G35"/>
    <mergeCell ref="E32:F32"/>
    <mergeCell ref="E33:F33"/>
    <mergeCell ref="C34:D34"/>
    <mergeCell ref="E34:G34"/>
  </mergeCells>
  <phoneticPr fontId="1"/>
  <pageMargins left="0.70866141732283472" right="0.70866141732283472" top="0.62992125984251968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view="pageBreakPreview" zoomScale="75" zoomScaleNormal="100" zoomScaleSheetLayoutView="75" workbookViewId="0">
      <selection activeCell="F38" sqref="F38:G38"/>
    </sheetView>
  </sheetViews>
  <sheetFormatPr defaultRowHeight="13.5"/>
  <cols>
    <col min="1" max="1" width="4.125" style="7" customWidth="1"/>
    <col min="2" max="2" width="4.5" style="7" customWidth="1"/>
    <col min="3" max="3" width="4" style="7" customWidth="1"/>
    <col min="4" max="4" width="24.5" style="7" customWidth="1"/>
    <col min="5" max="5" width="24.375" style="7" customWidth="1"/>
    <col min="6" max="6" width="3.75" style="17" customWidth="1"/>
    <col min="7" max="7" width="6.5" style="17" customWidth="1"/>
    <col min="8" max="8" width="4.5" style="7" customWidth="1"/>
    <col min="9" max="9" width="5.375" style="7" customWidth="1"/>
    <col min="10" max="10" width="9.375" style="17" customWidth="1"/>
    <col min="11" max="11" width="5.875" style="7" customWidth="1"/>
    <col min="12" max="12" width="5.25" style="7" customWidth="1"/>
    <col min="13" max="13" width="20.375" style="7" customWidth="1"/>
    <col min="14" max="14" width="3.75" style="7" customWidth="1"/>
    <col min="15" max="16384" width="9" style="145"/>
  </cols>
  <sheetData>
    <row r="1" spans="1:13" ht="18.75">
      <c r="A1" s="10" t="s">
        <v>97</v>
      </c>
      <c r="G1" s="567" t="s">
        <v>183</v>
      </c>
      <c r="H1" s="567"/>
      <c r="I1" s="567"/>
      <c r="J1" s="567"/>
      <c r="K1" s="567"/>
      <c r="L1" s="567"/>
      <c r="M1" s="567"/>
    </row>
    <row r="3" spans="1:13" ht="21">
      <c r="A3" s="537" t="s">
        <v>184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</row>
    <row r="4" spans="1:13" ht="14.25" thickBot="1">
      <c r="M4" s="7" t="s">
        <v>208</v>
      </c>
    </row>
    <row r="5" spans="1:13">
      <c r="A5" s="568" t="s">
        <v>0</v>
      </c>
      <c r="B5" s="569"/>
      <c r="C5" s="569"/>
      <c r="D5" s="570"/>
      <c r="E5" s="595" t="s">
        <v>87</v>
      </c>
      <c r="F5" s="596" t="s">
        <v>4</v>
      </c>
      <c r="G5" s="569"/>
      <c r="H5" s="569"/>
      <c r="I5" s="570"/>
      <c r="J5" s="580" t="s">
        <v>11</v>
      </c>
      <c r="K5" s="598" t="s">
        <v>12</v>
      </c>
      <c r="L5" s="598"/>
      <c r="M5" s="582" t="s">
        <v>5</v>
      </c>
    </row>
    <row r="6" spans="1:13">
      <c r="A6" s="571"/>
      <c r="B6" s="572"/>
      <c r="C6" s="572"/>
      <c r="D6" s="573"/>
      <c r="E6" s="561"/>
      <c r="F6" s="597"/>
      <c r="G6" s="572"/>
      <c r="H6" s="572"/>
      <c r="I6" s="573"/>
      <c r="J6" s="581"/>
      <c r="K6" s="599"/>
      <c r="L6" s="599"/>
      <c r="M6" s="583"/>
    </row>
    <row r="7" spans="1:13" ht="17.25">
      <c r="A7" s="556" t="s">
        <v>48</v>
      </c>
      <c r="B7" s="557"/>
      <c r="C7" s="557"/>
      <c r="D7" s="557"/>
      <c r="E7" s="219"/>
      <c r="F7" s="584"/>
      <c r="G7" s="585"/>
      <c r="H7" s="585"/>
      <c r="I7" s="586"/>
      <c r="J7" s="195"/>
      <c r="K7" s="196"/>
      <c r="L7" s="196"/>
      <c r="M7" s="197"/>
    </row>
    <row r="8" spans="1:13" ht="17.25">
      <c r="A8" s="11"/>
      <c r="B8" s="498" t="s">
        <v>8</v>
      </c>
      <c r="C8" s="526"/>
      <c r="D8" s="499"/>
      <c r="E8" s="277"/>
      <c r="F8" s="592">
        <f>F9+F14+F31+F36+F41+F25+F21</f>
        <v>0</v>
      </c>
      <c r="G8" s="593"/>
      <c r="H8" s="593"/>
      <c r="I8" s="594"/>
      <c r="J8" s="52"/>
      <c r="K8" s="198"/>
      <c r="L8" s="198"/>
      <c r="M8" s="12"/>
    </row>
    <row r="9" spans="1:13" ht="14.25">
      <c r="A9" s="13"/>
      <c r="B9" s="555"/>
      <c r="C9" s="554" t="s">
        <v>20</v>
      </c>
      <c r="D9" s="549"/>
      <c r="E9" s="282"/>
      <c r="F9" s="605">
        <f>SUM(F10:G13)</f>
        <v>0</v>
      </c>
      <c r="G9" s="606"/>
      <c r="H9" s="606"/>
      <c r="I9" s="220"/>
      <c r="J9" s="52"/>
      <c r="K9" s="198"/>
      <c r="L9" s="198"/>
      <c r="M9" s="14"/>
    </row>
    <row r="10" spans="1:13">
      <c r="A10" s="13"/>
      <c r="B10" s="555"/>
      <c r="C10" s="555"/>
      <c r="D10" s="18" t="s">
        <v>98</v>
      </c>
      <c r="E10" s="18"/>
      <c r="F10" s="518"/>
      <c r="G10" s="519"/>
      <c r="H10" s="221"/>
      <c r="I10" s="222"/>
      <c r="J10" s="20"/>
      <c r="K10" s="199">
        <v>12</v>
      </c>
      <c r="L10" s="199" t="s">
        <v>86</v>
      </c>
      <c r="M10" s="21"/>
    </row>
    <row r="11" spans="1:13">
      <c r="A11" s="13"/>
      <c r="B11" s="555"/>
      <c r="C11" s="555"/>
      <c r="D11" s="22" t="s">
        <v>138</v>
      </c>
      <c r="E11" s="22"/>
      <c r="F11" s="590"/>
      <c r="G11" s="591"/>
      <c r="H11" s="223"/>
      <c r="I11" s="224"/>
      <c r="J11" s="24"/>
      <c r="K11" s="200">
        <v>12</v>
      </c>
      <c r="L11" s="200" t="s">
        <v>86</v>
      </c>
      <c r="M11" s="25"/>
    </row>
    <row r="12" spans="1:13">
      <c r="A12" s="13"/>
      <c r="B12" s="555"/>
      <c r="C12" s="555"/>
      <c r="D12" s="22"/>
      <c r="E12" s="22"/>
      <c r="F12" s="509"/>
      <c r="G12" s="510"/>
      <c r="H12" s="223"/>
      <c r="I12" s="224"/>
      <c r="J12" s="24"/>
      <c r="K12" s="200"/>
      <c r="L12" s="200"/>
      <c r="M12" s="25"/>
    </row>
    <row r="13" spans="1:13">
      <c r="A13" s="13"/>
      <c r="B13" s="555"/>
      <c r="C13" s="296"/>
      <c r="D13" s="30"/>
      <c r="E13" s="30"/>
      <c r="F13" s="520"/>
      <c r="G13" s="521"/>
      <c r="H13" s="229"/>
      <c r="I13" s="230"/>
      <c r="J13" s="31"/>
      <c r="K13" s="208"/>
      <c r="L13" s="208"/>
      <c r="M13" s="32"/>
    </row>
    <row r="14" spans="1:13" ht="14.25">
      <c r="A14" s="13"/>
      <c r="B14" s="555"/>
      <c r="C14" s="554" t="s">
        <v>129</v>
      </c>
      <c r="D14" s="549"/>
      <c r="E14" s="282"/>
      <c r="F14" s="530">
        <f>SUM(F15:G20)</f>
        <v>0</v>
      </c>
      <c r="G14" s="531"/>
      <c r="H14" s="531"/>
      <c r="I14" s="220"/>
      <c r="J14" s="52"/>
      <c r="K14" s="198"/>
      <c r="L14" s="198"/>
      <c r="M14" s="14"/>
    </row>
    <row r="15" spans="1:13">
      <c r="A15" s="13"/>
      <c r="B15" s="555"/>
      <c r="C15" s="123"/>
      <c r="D15" s="18" t="s">
        <v>99</v>
      </c>
      <c r="E15" s="18"/>
      <c r="F15" s="518"/>
      <c r="G15" s="519"/>
      <c r="H15" s="221"/>
      <c r="I15" s="222"/>
      <c r="J15" s="20"/>
      <c r="K15" s="199">
        <v>12</v>
      </c>
      <c r="L15" s="199" t="s">
        <v>86</v>
      </c>
      <c r="M15" s="21"/>
    </row>
    <row r="16" spans="1:13">
      <c r="A16" s="13"/>
      <c r="B16" s="555"/>
      <c r="C16" s="123"/>
      <c r="D16" s="22" t="s">
        <v>100</v>
      </c>
      <c r="E16" s="22" t="s">
        <v>101</v>
      </c>
      <c r="F16" s="590"/>
      <c r="G16" s="591"/>
      <c r="H16" s="223"/>
      <c r="I16" s="224"/>
      <c r="J16" s="24"/>
      <c r="K16" s="200">
        <v>12</v>
      </c>
      <c r="L16" s="200" t="s">
        <v>86</v>
      </c>
      <c r="M16" s="25"/>
    </row>
    <row r="17" spans="1:13">
      <c r="A17" s="13"/>
      <c r="B17" s="555"/>
      <c r="C17" s="123"/>
      <c r="D17" s="132" t="s">
        <v>123</v>
      </c>
      <c r="E17" s="132"/>
      <c r="F17" s="550"/>
      <c r="G17" s="551"/>
      <c r="H17" s="225"/>
      <c r="I17" s="226"/>
      <c r="J17" s="136"/>
      <c r="K17" s="201" t="s">
        <v>81</v>
      </c>
      <c r="L17" s="201"/>
      <c r="M17" s="137"/>
    </row>
    <row r="18" spans="1:13">
      <c r="A18" s="13"/>
      <c r="B18" s="555"/>
      <c r="C18" s="123"/>
      <c r="D18" s="22" t="s">
        <v>140</v>
      </c>
      <c r="E18" s="22"/>
      <c r="F18" s="509"/>
      <c r="G18" s="510"/>
      <c r="H18" s="223"/>
      <c r="I18" s="224"/>
      <c r="J18" s="24"/>
      <c r="K18" s="201" t="s">
        <v>81</v>
      </c>
      <c r="L18" s="200"/>
      <c r="M18" s="25"/>
    </row>
    <row r="19" spans="1:13">
      <c r="A19" s="13"/>
      <c r="B19" s="555"/>
      <c r="C19" s="123"/>
      <c r="D19" s="22" t="s">
        <v>144</v>
      </c>
      <c r="E19" s="22"/>
      <c r="F19" s="509"/>
      <c r="G19" s="510"/>
      <c r="H19" s="223"/>
      <c r="I19" s="224"/>
      <c r="J19" s="24"/>
      <c r="K19" s="201" t="s">
        <v>81</v>
      </c>
      <c r="L19" s="200"/>
      <c r="M19" s="25"/>
    </row>
    <row r="20" spans="1:13">
      <c r="A20" s="13"/>
      <c r="B20" s="555"/>
      <c r="C20" s="123"/>
      <c r="D20" s="323" t="s">
        <v>146</v>
      </c>
      <c r="E20" s="323"/>
      <c r="F20" s="588"/>
      <c r="G20" s="589"/>
      <c r="H20" s="324"/>
      <c r="I20" s="325"/>
      <c r="J20" s="326"/>
      <c r="K20" s="202" t="s">
        <v>81</v>
      </c>
      <c r="L20" s="202"/>
      <c r="M20" s="29"/>
    </row>
    <row r="21" spans="1:13" ht="14.25">
      <c r="A21" s="13"/>
      <c r="B21" s="555"/>
      <c r="C21" s="554" t="s">
        <v>135</v>
      </c>
      <c r="D21" s="549"/>
      <c r="E21" s="294"/>
      <c r="F21" s="530">
        <f>SUM(F22:G24)</f>
        <v>0</v>
      </c>
      <c r="G21" s="531"/>
      <c r="H21" s="531"/>
      <c r="I21" s="220"/>
      <c r="J21" s="52"/>
      <c r="K21" s="198"/>
      <c r="L21" s="198"/>
      <c r="M21" s="14"/>
    </row>
    <row r="22" spans="1:13">
      <c r="A22" s="13"/>
      <c r="B22" s="555"/>
      <c r="C22" s="123"/>
      <c r="D22" s="18" t="s">
        <v>137</v>
      </c>
      <c r="E22" s="18"/>
      <c r="F22" s="518"/>
      <c r="G22" s="519"/>
      <c r="H22" s="221"/>
      <c r="I22" s="222"/>
      <c r="J22" s="20"/>
      <c r="K22" s="199"/>
      <c r="L22" s="199"/>
      <c r="M22" s="21"/>
    </row>
    <row r="23" spans="1:13">
      <c r="A23" s="13"/>
      <c r="B23" s="555"/>
      <c r="C23" s="123"/>
      <c r="D23" s="132" t="s">
        <v>139</v>
      </c>
      <c r="E23" s="22"/>
      <c r="F23" s="590"/>
      <c r="G23" s="591"/>
      <c r="H23" s="223"/>
      <c r="I23" s="224"/>
      <c r="J23" s="24"/>
      <c r="K23" s="200"/>
      <c r="L23" s="200"/>
      <c r="M23" s="25"/>
    </row>
    <row r="24" spans="1:13">
      <c r="A24" s="13"/>
      <c r="B24" s="555"/>
      <c r="C24" s="123"/>
      <c r="D24" s="132"/>
      <c r="E24" s="132"/>
      <c r="F24" s="550"/>
      <c r="G24" s="551"/>
      <c r="H24" s="225"/>
      <c r="I24" s="226"/>
      <c r="J24" s="136"/>
      <c r="K24" s="201"/>
      <c r="L24" s="201"/>
      <c r="M24" s="137"/>
    </row>
    <row r="25" spans="1:13">
      <c r="A25" s="13"/>
      <c r="B25" s="555"/>
      <c r="C25" s="305" t="s">
        <v>130</v>
      </c>
      <c r="D25" s="304"/>
      <c r="E25" s="303"/>
      <c r="F25" s="600">
        <f t="shared" ref="F25" si="0">SUM(F26:G30)</f>
        <v>0</v>
      </c>
      <c r="G25" s="601"/>
      <c r="H25" s="601"/>
      <c r="I25" s="220"/>
      <c r="J25" s="52"/>
      <c r="K25" s="198"/>
      <c r="L25" s="198"/>
      <c r="M25" s="14"/>
    </row>
    <row r="26" spans="1:13">
      <c r="A26" s="13"/>
      <c r="B26" s="555"/>
      <c r="C26" s="123"/>
      <c r="D26" s="130" t="s">
        <v>102</v>
      </c>
      <c r="E26" s="130"/>
      <c r="F26" s="602"/>
      <c r="G26" s="603"/>
      <c r="H26" s="299"/>
      <c r="I26" s="300"/>
      <c r="J26" s="301"/>
      <c r="K26" s="209" t="s">
        <v>81</v>
      </c>
      <c r="L26" s="209"/>
      <c r="M26" s="302"/>
    </row>
    <row r="27" spans="1:13">
      <c r="A27" s="13"/>
      <c r="B27" s="555"/>
      <c r="C27" s="123"/>
      <c r="D27" s="132" t="s">
        <v>103</v>
      </c>
      <c r="E27" s="132"/>
      <c r="F27" s="607"/>
      <c r="G27" s="608"/>
      <c r="H27" s="225"/>
      <c r="I27" s="226"/>
      <c r="J27" s="136"/>
      <c r="K27" s="201" t="s">
        <v>81</v>
      </c>
      <c r="L27" s="201"/>
      <c r="M27" s="137"/>
    </row>
    <row r="28" spans="1:13">
      <c r="A28" s="13"/>
      <c r="B28" s="555"/>
      <c r="C28" s="123"/>
      <c r="D28" s="132" t="s">
        <v>104</v>
      </c>
      <c r="E28" s="132"/>
      <c r="F28" s="509"/>
      <c r="G28" s="510"/>
      <c r="H28" s="225"/>
      <c r="I28" s="226"/>
      <c r="J28" s="136"/>
      <c r="K28" s="201">
        <v>12</v>
      </c>
      <c r="L28" s="201" t="s">
        <v>86</v>
      </c>
      <c r="M28" s="137"/>
    </row>
    <row r="29" spans="1:13">
      <c r="A29" s="13"/>
      <c r="B29" s="555"/>
      <c r="C29" s="123"/>
      <c r="D29" s="132" t="s">
        <v>117</v>
      </c>
      <c r="E29" s="132"/>
      <c r="F29" s="509"/>
      <c r="G29" s="510"/>
      <c r="H29" s="225"/>
      <c r="I29" s="226"/>
      <c r="J29" s="136"/>
      <c r="K29" s="201" t="s">
        <v>81</v>
      </c>
      <c r="L29" s="201"/>
      <c r="M29" s="137"/>
    </row>
    <row r="30" spans="1:13">
      <c r="A30" s="13"/>
      <c r="B30" s="555"/>
      <c r="C30" s="140"/>
      <c r="D30" s="26" t="s">
        <v>105</v>
      </c>
      <c r="E30" s="26" t="s">
        <v>70</v>
      </c>
      <c r="F30" s="509"/>
      <c r="G30" s="510"/>
      <c r="H30" s="227"/>
      <c r="I30" s="228"/>
      <c r="J30" s="28"/>
      <c r="K30" s="202" t="s">
        <v>116</v>
      </c>
      <c r="L30" s="202" t="s">
        <v>70</v>
      </c>
      <c r="M30" s="29"/>
    </row>
    <row r="31" spans="1:13" ht="14.25">
      <c r="A31" s="13"/>
      <c r="B31" s="555"/>
      <c r="C31" s="554" t="s">
        <v>22</v>
      </c>
      <c r="D31" s="549"/>
      <c r="E31" s="282"/>
      <c r="F31" s="530">
        <f t="shared" ref="F31" si="1">SUM(F32:G35)</f>
        <v>0</v>
      </c>
      <c r="G31" s="531" t="s">
        <v>6</v>
      </c>
      <c r="H31" s="531"/>
      <c r="I31" s="220"/>
      <c r="J31" s="52"/>
      <c r="K31" s="198"/>
      <c r="L31" s="198"/>
      <c r="M31" s="14"/>
    </row>
    <row r="32" spans="1:13">
      <c r="A32" s="13"/>
      <c r="B32" s="555"/>
      <c r="C32" s="123"/>
      <c r="D32" s="22" t="s">
        <v>106</v>
      </c>
      <c r="E32" s="22" t="s">
        <v>107</v>
      </c>
      <c r="F32" s="590"/>
      <c r="G32" s="591"/>
      <c r="H32" s="223"/>
      <c r="I32" s="224"/>
      <c r="J32" s="24"/>
      <c r="K32" s="200">
        <v>12</v>
      </c>
      <c r="L32" s="200" t="s">
        <v>115</v>
      </c>
      <c r="M32" s="25"/>
    </row>
    <row r="33" spans="1:14">
      <c r="A33" s="13"/>
      <c r="B33" s="555"/>
      <c r="C33" s="123"/>
      <c r="D33" s="30" t="s">
        <v>114</v>
      </c>
      <c r="E33" s="30" t="s">
        <v>114</v>
      </c>
      <c r="F33" s="590"/>
      <c r="G33" s="591"/>
      <c r="H33" s="229"/>
      <c r="I33" s="230"/>
      <c r="J33" s="31"/>
      <c r="K33" s="208">
        <v>12</v>
      </c>
      <c r="L33" s="208" t="s">
        <v>115</v>
      </c>
      <c r="M33" s="32"/>
    </row>
    <row r="34" spans="1:14">
      <c r="A34" s="13"/>
      <c r="B34" s="555"/>
      <c r="C34" s="123"/>
      <c r="D34" s="22"/>
      <c r="E34" s="22"/>
      <c r="F34" s="590"/>
      <c r="G34" s="591"/>
      <c r="H34" s="223"/>
      <c r="I34" s="224"/>
      <c r="J34" s="24"/>
      <c r="K34" s="200"/>
      <c r="L34" s="200"/>
      <c r="M34" s="25"/>
    </row>
    <row r="35" spans="1:14">
      <c r="A35" s="13"/>
      <c r="B35" s="555"/>
      <c r="C35" s="123"/>
      <c r="D35" s="30"/>
      <c r="E35" s="30"/>
      <c r="F35" s="590"/>
      <c r="G35" s="591"/>
      <c r="H35" s="229"/>
      <c r="I35" s="230"/>
      <c r="J35" s="31"/>
      <c r="K35" s="208"/>
      <c r="L35" s="208"/>
      <c r="M35" s="32"/>
    </row>
    <row r="36" spans="1:14" ht="14.25">
      <c r="A36" s="13"/>
      <c r="B36" s="555"/>
      <c r="C36" s="554" t="s">
        <v>108</v>
      </c>
      <c r="D36" s="549"/>
      <c r="E36" s="282"/>
      <c r="F36" s="530">
        <f>SUM(F37:G40)</f>
        <v>0</v>
      </c>
      <c r="G36" s="531"/>
      <c r="H36" s="531"/>
      <c r="I36" s="220"/>
      <c r="J36" s="52"/>
      <c r="K36" s="198"/>
      <c r="L36" s="198"/>
      <c r="M36" s="14"/>
    </row>
    <row r="37" spans="1:14">
      <c r="A37" s="13"/>
      <c r="B37" s="555"/>
      <c r="C37" s="555"/>
      <c r="D37" s="18" t="s">
        <v>109</v>
      </c>
      <c r="E37" s="18"/>
      <c r="F37" s="518"/>
      <c r="G37" s="519"/>
      <c r="H37" s="231"/>
      <c r="I37" s="222"/>
      <c r="J37" s="20"/>
      <c r="K37" s="199">
        <v>12</v>
      </c>
      <c r="L37" s="199" t="s">
        <v>86</v>
      </c>
      <c r="M37" s="21"/>
    </row>
    <row r="38" spans="1:14" s="170" customFormat="1">
      <c r="A38" s="13"/>
      <c r="B38" s="555"/>
      <c r="C38" s="555"/>
      <c r="D38" s="22" t="s">
        <v>118</v>
      </c>
      <c r="E38" s="22"/>
      <c r="F38" s="509"/>
      <c r="G38" s="510"/>
      <c r="H38" s="232"/>
      <c r="I38" s="224"/>
      <c r="J38" s="24"/>
      <c r="K38" s="200" t="s">
        <v>116</v>
      </c>
      <c r="L38" s="200"/>
      <c r="M38" s="25" t="s">
        <v>143</v>
      </c>
      <c r="N38" s="7"/>
    </row>
    <row r="39" spans="1:14" ht="27" customHeight="1">
      <c r="A39" s="13"/>
      <c r="B39" s="555"/>
      <c r="C39" s="555"/>
      <c r="D39" s="22" t="s">
        <v>120</v>
      </c>
      <c r="E39" s="22"/>
      <c r="F39" s="509"/>
      <c r="G39" s="510"/>
      <c r="H39" s="232"/>
      <c r="I39" s="224"/>
      <c r="J39" s="24"/>
      <c r="K39" s="200">
        <v>12</v>
      </c>
      <c r="L39" s="200" t="s">
        <v>121</v>
      </c>
      <c r="M39" s="307"/>
    </row>
    <row r="40" spans="1:14" ht="13.5" customHeight="1">
      <c r="A40" s="13"/>
      <c r="B40" s="555"/>
      <c r="C40" s="296"/>
      <c r="D40" s="30" t="s">
        <v>141</v>
      </c>
      <c r="E40" s="30"/>
      <c r="F40" s="520"/>
      <c r="G40" s="521"/>
      <c r="H40" s="314"/>
      <c r="I40" s="230"/>
      <c r="J40" s="31"/>
      <c r="K40" s="208"/>
      <c r="L40" s="208"/>
      <c r="M40" s="315" t="s">
        <v>142</v>
      </c>
    </row>
    <row r="41" spans="1:14" ht="14.25">
      <c r="A41" s="13"/>
      <c r="B41" s="555"/>
      <c r="C41" s="554" t="s">
        <v>21</v>
      </c>
      <c r="D41" s="549"/>
      <c r="E41" s="282"/>
      <c r="F41" s="530">
        <f t="shared" ref="F41" si="2">SUM(F42)</f>
        <v>0</v>
      </c>
      <c r="G41" s="531"/>
      <c r="H41" s="531"/>
      <c r="I41" s="220"/>
      <c r="J41" s="52"/>
      <c r="K41" s="198"/>
      <c r="L41" s="198"/>
      <c r="M41" s="14"/>
    </row>
    <row r="42" spans="1:14" ht="14.25" thickBot="1">
      <c r="A42" s="13"/>
      <c r="B42" s="604"/>
      <c r="C42" s="287"/>
      <c r="D42" s="263" t="s">
        <v>110</v>
      </c>
      <c r="E42" s="264" t="s">
        <v>111</v>
      </c>
      <c r="F42" s="609"/>
      <c r="G42" s="610"/>
      <c r="H42" s="265"/>
      <c r="I42" s="266"/>
      <c r="J42" s="267"/>
      <c r="K42" s="268" t="s">
        <v>81</v>
      </c>
      <c r="L42" s="269"/>
      <c r="M42" s="270"/>
    </row>
    <row r="43" spans="1:14" ht="21" customHeight="1" thickTop="1">
      <c r="A43" s="611" t="s">
        <v>15</v>
      </c>
      <c r="B43" s="613" t="s">
        <v>8</v>
      </c>
      <c r="C43" s="525"/>
      <c r="D43" s="614"/>
      <c r="E43" s="234"/>
      <c r="F43" s="615">
        <f t="shared" ref="F43" si="3">SUM(F44:H50)</f>
        <v>0</v>
      </c>
      <c r="G43" s="616"/>
      <c r="H43" s="616"/>
      <c r="I43" s="617"/>
      <c r="J43" s="131"/>
      <c r="K43" s="235"/>
      <c r="L43" s="235"/>
      <c r="M43" s="236"/>
    </row>
    <row r="44" spans="1:14" ht="21" customHeight="1">
      <c r="A44" s="611"/>
      <c r="B44" s="555"/>
      <c r="C44" s="549" t="s">
        <v>112</v>
      </c>
      <c r="D44" s="549"/>
      <c r="E44" s="282"/>
      <c r="F44" s="562">
        <f t="shared" ref="F44" si="4">F9</f>
        <v>0</v>
      </c>
      <c r="G44" s="587"/>
      <c r="H44" s="587"/>
      <c r="I44" s="220"/>
      <c r="J44" s="52"/>
      <c r="K44" s="198"/>
      <c r="L44" s="198"/>
      <c r="M44" s="14"/>
    </row>
    <row r="45" spans="1:14" ht="21" customHeight="1">
      <c r="A45" s="611"/>
      <c r="B45" s="555"/>
      <c r="C45" s="549" t="s">
        <v>129</v>
      </c>
      <c r="D45" s="549"/>
      <c r="E45" s="282"/>
      <c r="F45" s="562">
        <f t="shared" ref="F45" si="5">F14</f>
        <v>0</v>
      </c>
      <c r="G45" s="587"/>
      <c r="H45" s="587"/>
      <c r="I45" s="220"/>
      <c r="J45" s="52"/>
      <c r="K45" s="198"/>
      <c r="L45" s="198"/>
      <c r="M45" s="14"/>
    </row>
    <row r="46" spans="1:14" ht="21" customHeight="1">
      <c r="A46" s="611"/>
      <c r="B46" s="555"/>
      <c r="C46" s="552" t="s">
        <v>136</v>
      </c>
      <c r="D46" s="553"/>
      <c r="E46" s="295"/>
      <c r="F46" s="562">
        <f>F21</f>
        <v>0</v>
      </c>
      <c r="G46" s="587"/>
      <c r="H46" s="587"/>
      <c r="I46" s="233"/>
      <c r="J46" s="127"/>
      <c r="K46" s="206"/>
      <c r="L46" s="206"/>
      <c r="M46" s="128"/>
    </row>
    <row r="47" spans="1:14" ht="21" customHeight="1">
      <c r="A47" s="611"/>
      <c r="B47" s="555"/>
      <c r="C47" s="549" t="s">
        <v>131</v>
      </c>
      <c r="D47" s="549"/>
      <c r="E47" s="283"/>
      <c r="F47" s="562">
        <f t="shared" ref="F47" si="6">F25</f>
        <v>0</v>
      </c>
      <c r="G47" s="587"/>
      <c r="H47" s="587"/>
      <c r="I47" s="233"/>
      <c r="J47" s="127"/>
      <c r="K47" s="206"/>
      <c r="L47" s="206"/>
      <c r="M47" s="128"/>
    </row>
    <row r="48" spans="1:14" ht="21" customHeight="1">
      <c r="A48" s="611"/>
      <c r="B48" s="555"/>
      <c r="C48" s="549" t="s">
        <v>22</v>
      </c>
      <c r="D48" s="549"/>
      <c r="E48" s="283"/>
      <c r="F48" s="562">
        <f t="shared" ref="F48" si="7">F31</f>
        <v>0</v>
      </c>
      <c r="G48" s="587"/>
      <c r="H48" s="587"/>
      <c r="I48" s="233"/>
      <c r="J48" s="127"/>
      <c r="K48" s="206"/>
      <c r="L48" s="206"/>
      <c r="M48" s="128"/>
    </row>
    <row r="49" spans="1:13" ht="21" customHeight="1">
      <c r="A49" s="611"/>
      <c r="B49" s="555"/>
      <c r="C49" s="549" t="s">
        <v>108</v>
      </c>
      <c r="D49" s="549"/>
      <c r="E49" s="283"/>
      <c r="F49" s="562">
        <f t="shared" ref="F49" si="8">F36</f>
        <v>0</v>
      </c>
      <c r="G49" s="587"/>
      <c r="H49" s="587"/>
      <c r="I49" s="233"/>
      <c r="J49" s="127"/>
      <c r="K49" s="206"/>
      <c r="L49" s="206"/>
      <c r="M49" s="128"/>
    </row>
    <row r="50" spans="1:13" ht="21" customHeight="1" thickBot="1">
      <c r="A50" s="612"/>
      <c r="B50" s="621"/>
      <c r="C50" s="618" t="s">
        <v>113</v>
      </c>
      <c r="D50" s="618"/>
      <c r="E50" s="288"/>
      <c r="F50" s="619">
        <f t="shared" ref="F50" si="9">F41</f>
        <v>0</v>
      </c>
      <c r="G50" s="620"/>
      <c r="H50" s="620"/>
      <c r="I50" s="237"/>
      <c r="J50" s="54"/>
      <c r="K50" s="218"/>
      <c r="L50" s="218"/>
      <c r="M50" s="15"/>
    </row>
    <row r="52" spans="1:13">
      <c r="A52" s="7" t="s">
        <v>185</v>
      </c>
    </row>
    <row r="53" spans="1:13">
      <c r="A53" s="7" t="s">
        <v>180</v>
      </c>
    </row>
  </sheetData>
  <mergeCells count="73">
    <mergeCell ref="A43:A50"/>
    <mergeCell ref="B43:D43"/>
    <mergeCell ref="F43:I43"/>
    <mergeCell ref="C48:D48"/>
    <mergeCell ref="F48:H48"/>
    <mergeCell ref="C50:D50"/>
    <mergeCell ref="F50:H50"/>
    <mergeCell ref="C49:D49"/>
    <mergeCell ref="F49:H49"/>
    <mergeCell ref="C47:D47"/>
    <mergeCell ref="F47:H47"/>
    <mergeCell ref="B44:B50"/>
    <mergeCell ref="C44:D44"/>
    <mergeCell ref="F44:H44"/>
    <mergeCell ref="C45:D45"/>
    <mergeCell ref="F45:H45"/>
    <mergeCell ref="F39:G39"/>
    <mergeCell ref="F42:G42"/>
    <mergeCell ref="C37:C39"/>
    <mergeCell ref="F37:G37"/>
    <mergeCell ref="F35:G35"/>
    <mergeCell ref="C36:D36"/>
    <mergeCell ref="F36:H36"/>
    <mergeCell ref="F38:G38"/>
    <mergeCell ref="C41:D41"/>
    <mergeCell ref="F41:H41"/>
    <mergeCell ref="F34:G34"/>
    <mergeCell ref="F32:G32"/>
    <mergeCell ref="F29:G29"/>
    <mergeCell ref="F30:G30"/>
    <mergeCell ref="F28:G28"/>
    <mergeCell ref="F31:H31"/>
    <mergeCell ref="F33:G33"/>
    <mergeCell ref="F25:H25"/>
    <mergeCell ref="F26:G26"/>
    <mergeCell ref="F15:G15"/>
    <mergeCell ref="F14:H14"/>
    <mergeCell ref="B9:B42"/>
    <mergeCell ref="C9:D9"/>
    <mergeCell ref="F9:H9"/>
    <mergeCell ref="C10:C12"/>
    <mergeCell ref="F10:G10"/>
    <mergeCell ref="F11:G11"/>
    <mergeCell ref="F12:G12"/>
    <mergeCell ref="C14:D14"/>
    <mergeCell ref="F16:G16"/>
    <mergeCell ref="F17:G17"/>
    <mergeCell ref="F27:G27"/>
    <mergeCell ref="C31:D31"/>
    <mergeCell ref="A3:M3"/>
    <mergeCell ref="G1:M1"/>
    <mergeCell ref="A5:D6"/>
    <mergeCell ref="E5:E6"/>
    <mergeCell ref="F5:I6"/>
    <mergeCell ref="J5:J6"/>
    <mergeCell ref="K5:L6"/>
    <mergeCell ref="M5:M6"/>
    <mergeCell ref="A7:D7"/>
    <mergeCell ref="F7:I7"/>
    <mergeCell ref="F24:G24"/>
    <mergeCell ref="C46:D46"/>
    <mergeCell ref="F46:H46"/>
    <mergeCell ref="F40:G40"/>
    <mergeCell ref="F13:G13"/>
    <mergeCell ref="F18:G18"/>
    <mergeCell ref="F19:G19"/>
    <mergeCell ref="F20:G20"/>
    <mergeCell ref="C21:D21"/>
    <mergeCell ref="F21:H21"/>
    <mergeCell ref="F22:G22"/>
    <mergeCell ref="F23:G23"/>
    <mergeCell ref="B8:D8"/>
    <mergeCell ref="F8:I8"/>
  </mergeCells>
  <phoneticPr fontId="16"/>
  <pageMargins left="1.02" right="0.37" top="0.74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BreakPreview" zoomScale="85" zoomScaleNormal="100" zoomScaleSheetLayoutView="85" workbookViewId="0">
      <selection activeCell="G38" sqref="G38"/>
    </sheetView>
  </sheetViews>
  <sheetFormatPr defaultRowHeight="13.5"/>
  <cols>
    <col min="1" max="1" width="4.125" style="7" customWidth="1"/>
    <col min="2" max="2" width="4.5" style="7" customWidth="1"/>
    <col min="3" max="3" width="4" style="7" customWidth="1"/>
    <col min="4" max="4" width="24.5" style="7" customWidth="1"/>
    <col min="5" max="5" width="30.125" style="7" customWidth="1"/>
    <col min="6" max="6" width="5.125" style="193" customWidth="1"/>
    <col min="7" max="7" width="8" style="193" customWidth="1"/>
    <col min="8" max="8" width="3.625" style="193" customWidth="1"/>
    <col min="9" max="9" width="5.125" style="193" customWidth="1"/>
    <col min="10" max="10" width="12.25" style="17" customWidth="1"/>
    <col min="11" max="12" width="7.5" style="7" customWidth="1"/>
    <col min="13" max="13" width="15.5" style="7" customWidth="1"/>
    <col min="14" max="14" width="3.75" style="7" customWidth="1"/>
    <col min="15" max="190" width="9" style="7"/>
    <col min="191" max="191" width="4.125" style="7" customWidth="1"/>
    <col min="192" max="192" width="4.5" style="7" customWidth="1"/>
    <col min="193" max="193" width="4" style="7" customWidth="1"/>
    <col min="194" max="194" width="24.5" style="7" customWidth="1"/>
    <col min="195" max="195" width="30.125" style="7" customWidth="1"/>
    <col min="196" max="196" width="5.125" style="7" customWidth="1"/>
    <col min="197" max="197" width="8" style="7" customWidth="1"/>
    <col min="198" max="198" width="3.625" style="7" customWidth="1"/>
    <col min="199" max="199" width="5.125" style="7" customWidth="1"/>
    <col min="200" max="200" width="12.25" style="7" customWidth="1"/>
    <col min="201" max="202" width="7.5" style="7" customWidth="1"/>
    <col min="203" max="203" width="15.5" style="7" customWidth="1"/>
    <col min="204" max="205" width="3.75" style="7" customWidth="1"/>
    <col min="206" max="210" width="0" style="7" hidden="1" customWidth="1"/>
    <col min="211" max="446" width="9" style="7"/>
    <col min="447" max="447" width="4.125" style="7" customWidth="1"/>
    <col min="448" max="448" width="4.5" style="7" customWidth="1"/>
    <col min="449" max="449" width="4" style="7" customWidth="1"/>
    <col min="450" max="450" width="24.5" style="7" customWidth="1"/>
    <col min="451" max="451" width="30.125" style="7" customWidth="1"/>
    <col min="452" max="452" width="5.125" style="7" customWidth="1"/>
    <col min="453" max="453" width="8" style="7" customWidth="1"/>
    <col min="454" max="454" width="3.625" style="7" customWidth="1"/>
    <col min="455" max="455" width="5.125" style="7" customWidth="1"/>
    <col min="456" max="456" width="12.25" style="7" customWidth="1"/>
    <col min="457" max="458" width="7.5" style="7" customWidth="1"/>
    <col min="459" max="459" width="15.5" style="7" customWidth="1"/>
    <col min="460" max="461" width="3.75" style="7" customWidth="1"/>
    <col min="462" max="466" width="0" style="7" hidden="1" customWidth="1"/>
    <col min="467" max="702" width="9" style="7"/>
    <col min="703" max="703" width="4.125" style="7" customWidth="1"/>
    <col min="704" max="704" width="4.5" style="7" customWidth="1"/>
    <col min="705" max="705" width="4" style="7" customWidth="1"/>
    <col min="706" max="706" width="24.5" style="7" customWidth="1"/>
    <col min="707" max="707" width="30.125" style="7" customWidth="1"/>
    <col min="708" max="708" width="5.125" style="7" customWidth="1"/>
    <col min="709" max="709" width="8" style="7" customWidth="1"/>
    <col min="710" max="710" width="3.625" style="7" customWidth="1"/>
    <col min="711" max="711" width="5.125" style="7" customWidth="1"/>
    <col min="712" max="712" width="12.25" style="7" customWidth="1"/>
    <col min="713" max="714" width="7.5" style="7" customWidth="1"/>
    <col min="715" max="715" width="15.5" style="7" customWidth="1"/>
    <col min="716" max="717" width="3.75" style="7" customWidth="1"/>
    <col min="718" max="722" width="0" style="7" hidden="1" customWidth="1"/>
    <col min="723" max="958" width="9" style="7"/>
    <col min="959" max="959" width="4.125" style="7" customWidth="1"/>
    <col min="960" max="960" width="4.5" style="7" customWidth="1"/>
    <col min="961" max="961" width="4" style="7" customWidth="1"/>
    <col min="962" max="962" width="24.5" style="7" customWidth="1"/>
    <col min="963" max="963" width="30.125" style="7" customWidth="1"/>
    <col min="964" max="964" width="5.125" style="7" customWidth="1"/>
    <col min="965" max="965" width="8" style="7" customWidth="1"/>
    <col min="966" max="966" width="3.625" style="7" customWidth="1"/>
    <col min="967" max="967" width="5.125" style="7" customWidth="1"/>
    <col min="968" max="968" width="12.25" style="7" customWidth="1"/>
    <col min="969" max="970" width="7.5" style="7" customWidth="1"/>
    <col min="971" max="971" width="15.5" style="7" customWidth="1"/>
    <col min="972" max="973" width="3.75" style="7" customWidth="1"/>
    <col min="974" max="978" width="0" style="7" hidden="1" customWidth="1"/>
    <col min="979" max="1214" width="9" style="7"/>
    <col min="1215" max="1215" width="4.125" style="7" customWidth="1"/>
    <col min="1216" max="1216" width="4.5" style="7" customWidth="1"/>
    <col min="1217" max="1217" width="4" style="7" customWidth="1"/>
    <col min="1218" max="1218" width="24.5" style="7" customWidth="1"/>
    <col min="1219" max="1219" width="30.125" style="7" customWidth="1"/>
    <col min="1220" max="1220" width="5.125" style="7" customWidth="1"/>
    <col min="1221" max="1221" width="8" style="7" customWidth="1"/>
    <col min="1222" max="1222" width="3.625" style="7" customWidth="1"/>
    <col min="1223" max="1223" width="5.125" style="7" customWidth="1"/>
    <col min="1224" max="1224" width="12.25" style="7" customWidth="1"/>
    <col min="1225" max="1226" width="7.5" style="7" customWidth="1"/>
    <col min="1227" max="1227" width="15.5" style="7" customWidth="1"/>
    <col min="1228" max="1229" width="3.75" style="7" customWidth="1"/>
    <col min="1230" max="1234" width="0" style="7" hidden="1" customWidth="1"/>
    <col min="1235" max="1470" width="9" style="7"/>
    <col min="1471" max="1471" width="4.125" style="7" customWidth="1"/>
    <col min="1472" max="1472" width="4.5" style="7" customWidth="1"/>
    <col min="1473" max="1473" width="4" style="7" customWidth="1"/>
    <col min="1474" max="1474" width="24.5" style="7" customWidth="1"/>
    <col min="1475" max="1475" width="30.125" style="7" customWidth="1"/>
    <col min="1476" max="1476" width="5.125" style="7" customWidth="1"/>
    <col min="1477" max="1477" width="8" style="7" customWidth="1"/>
    <col min="1478" max="1478" width="3.625" style="7" customWidth="1"/>
    <col min="1479" max="1479" width="5.125" style="7" customWidth="1"/>
    <col min="1480" max="1480" width="12.25" style="7" customWidth="1"/>
    <col min="1481" max="1482" width="7.5" style="7" customWidth="1"/>
    <col min="1483" max="1483" width="15.5" style="7" customWidth="1"/>
    <col min="1484" max="1485" width="3.75" style="7" customWidth="1"/>
    <col min="1486" max="1490" width="0" style="7" hidden="1" customWidth="1"/>
    <col min="1491" max="1726" width="9" style="7"/>
    <col min="1727" max="1727" width="4.125" style="7" customWidth="1"/>
    <col min="1728" max="1728" width="4.5" style="7" customWidth="1"/>
    <col min="1729" max="1729" width="4" style="7" customWidth="1"/>
    <col min="1730" max="1730" width="24.5" style="7" customWidth="1"/>
    <col min="1731" max="1731" width="30.125" style="7" customWidth="1"/>
    <col min="1732" max="1732" width="5.125" style="7" customWidth="1"/>
    <col min="1733" max="1733" width="8" style="7" customWidth="1"/>
    <col min="1734" max="1734" width="3.625" style="7" customWidth="1"/>
    <col min="1735" max="1735" width="5.125" style="7" customWidth="1"/>
    <col min="1736" max="1736" width="12.25" style="7" customWidth="1"/>
    <col min="1737" max="1738" width="7.5" style="7" customWidth="1"/>
    <col min="1739" max="1739" width="15.5" style="7" customWidth="1"/>
    <col min="1740" max="1741" width="3.75" style="7" customWidth="1"/>
    <col min="1742" max="1746" width="0" style="7" hidden="1" customWidth="1"/>
    <col min="1747" max="1982" width="9" style="7"/>
    <col min="1983" max="1983" width="4.125" style="7" customWidth="1"/>
    <col min="1984" max="1984" width="4.5" style="7" customWidth="1"/>
    <col min="1985" max="1985" width="4" style="7" customWidth="1"/>
    <col min="1986" max="1986" width="24.5" style="7" customWidth="1"/>
    <col min="1987" max="1987" width="30.125" style="7" customWidth="1"/>
    <col min="1988" max="1988" width="5.125" style="7" customWidth="1"/>
    <col min="1989" max="1989" width="8" style="7" customWidth="1"/>
    <col min="1990" max="1990" width="3.625" style="7" customWidth="1"/>
    <col min="1991" max="1991" width="5.125" style="7" customWidth="1"/>
    <col min="1992" max="1992" width="12.25" style="7" customWidth="1"/>
    <col min="1993" max="1994" width="7.5" style="7" customWidth="1"/>
    <col min="1995" max="1995" width="15.5" style="7" customWidth="1"/>
    <col min="1996" max="1997" width="3.75" style="7" customWidth="1"/>
    <col min="1998" max="2002" width="0" style="7" hidden="1" customWidth="1"/>
    <col min="2003" max="2238" width="9" style="7"/>
    <col min="2239" max="2239" width="4.125" style="7" customWidth="1"/>
    <col min="2240" max="2240" width="4.5" style="7" customWidth="1"/>
    <col min="2241" max="2241" width="4" style="7" customWidth="1"/>
    <col min="2242" max="2242" width="24.5" style="7" customWidth="1"/>
    <col min="2243" max="2243" width="30.125" style="7" customWidth="1"/>
    <col min="2244" max="2244" width="5.125" style="7" customWidth="1"/>
    <col min="2245" max="2245" width="8" style="7" customWidth="1"/>
    <col min="2246" max="2246" width="3.625" style="7" customWidth="1"/>
    <col min="2247" max="2247" width="5.125" style="7" customWidth="1"/>
    <col min="2248" max="2248" width="12.25" style="7" customWidth="1"/>
    <col min="2249" max="2250" width="7.5" style="7" customWidth="1"/>
    <col min="2251" max="2251" width="15.5" style="7" customWidth="1"/>
    <col min="2252" max="2253" width="3.75" style="7" customWidth="1"/>
    <col min="2254" max="2258" width="0" style="7" hidden="1" customWidth="1"/>
    <col min="2259" max="2494" width="9" style="7"/>
    <col min="2495" max="2495" width="4.125" style="7" customWidth="1"/>
    <col min="2496" max="2496" width="4.5" style="7" customWidth="1"/>
    <col min="2497" max="2497" width="4" style="7" customWidth="1"/>
    <col min="2498" max="2498" width="24.5" style="7" customWidth="1"/>
    <col min="2499" max="2499" width="30.125" style="7" customWidth="1"/>
    <col min="2500" max="2500" width="5.125" style="7" customWidth="1"/>
    <col min="2501" max="2501" width="8" style="7" customWidth="1"/>
    <col min="2502" max="2502" width="3.625" style="7" customWidth="1"/>
    <col min="2503" max="2503" width="5.125" style="7" customWidth="1"/>
    <col min="2504" max="2504" width="12.25" style="7" customWidth="1"/>
    <col min="2505" max="2506" width="7.5" style="7" customWidth="1"/>
    <col min="2507" max="2507" width="15.5" style="7" customWidth="1"/>
    <col min="2508" max="2509" width="3.75" style="7" customWidth="1"/>
    <col min="2510" max="2514" width="0" style="7" hidden="1" customWidth="1"/>
    <col min="2515" max="2750" width="9" style="7"/>
    <col min="2751" max="2751" width="4.125" style="7" customWidth="1"/>
    <col min="2752" max="2752" width="4.5" style="7" customWidth="1"/>
    <col min="2753" max="2753" width="4" style="7" customWidth="1"/>
    <col min="2754" max="2754" width="24.5" style="7" customWidth="1"/>
    <col min="2755" max="2755" width="30.125" style="7" customWidth="1"/>
    <col min="2756" max="2756" width="5.125" style="7" customWidth="1"/>
    <col min="2757" max="2757" width="8" style="7" customWidth="1"/>
    <col min="2758" max="2758" width="3.625" style="7" customWidth="1"/>
    <col min="2759" max="2759" width="5.125" style="7" customWidth="1"/>
    <col min="2760" max="2760" width="12.25" style="7" customWidth="1"/>
    <col min="2761" max="2762" width="7.5" style="7" customWidth="1"/>
    <col min="2763" max="2763" width="15.5" style="7" customWidth="1"/>
    <col min="2764" max="2765" width="3.75" style="7" customWidth="1"/>
    <col min="2766" max="2770" width="0" style="7" hidden="1" customWidth="1"/>
    <col min="2771" max="3006" width="9" style="7"/>
    <col min="3007" max="3007" width="4.125" style="7" customWidth="1"/>
    <col min="3008" max="3008" width="4.5" style="7" customWidth="1"/>
    <col min="3009" max="3009" width="4" style="7" customWidth="1"/>
    <col min="3010" max="3010" width="24.5" style="7" customWidth="1"/>
    <col min="3011" max="3011" width="30.125" style="7" customWidth="1"/>
    <col min="3012" max="3012" width="5.125" style="7" customWidth="1"/>
    <col min="3013" max="3013" width="8" style="7" customWidth="1"/>
    <col min="3014" max="3014" width="3.625" style="7" customWidth="1"/>
    <col min="3015" max="3015" width="5.125" style="7" customWidth="1"/>
    <col min="3016" max="3016" width="12.25" style="7" customWidth="1"/>
    <col min="3017" max="3018" width="7.5" style="7" customWidth="1"/>
    <col min="3019" max="3019" width="15.5" style="7" customWidth="1"/>
    <col min="3020" max="3021" width="3.75" style="7" customWidth="1"/>
    <col min="3022" max="3026" width="0" style="7" hidden="1" customWidth="1"/>
    <col min="3027" max="3262" width="9" style="7"/>
    <col min="3263" max="3263" width="4.125" style="7" customWidth="1"/>
    <col min="3264" max="3264" width="4.5" style="7" customWidth="1"/>
    <col min="3265" max="3265" width="4" style="7" customWidth="1"/>
    <col min="3266" max="3266" width="24.5" style="7" customWidth="1"/>
    <col min="3267" max="3267" width="30.125" style="7" customWidth="1"/>
    <col min="3268" max="3268" width="5.125" style="7" customWidth="1"/>
    <col min="3269" max="3269" width="8" style="7" customWidth="1"/>
    <col min="3270" max="3270" width="3.625" style="7" customWidth="1"/>
    <col min="3271" max="3271" width="5.125" style="7" customWidth="1"/>
    <col min="3272" max="3272" width="12.25" style="7" customWidth="1"/>
    <col min="3273" max="3274" width="7.5" style="7" customWidth="1"/>
    <col min="3275" max="3275" width="15.5" style="7" customWidth="1"/>
    <col min="3276" max="3277" width="3.75" style="7" customWidth="1"/>
    <col min="3278" max="3282" width="0" style="7" hidden="1" customWidth="1"/>
    <col min="3283" max="3518" width="9" style="7"/>
    <col min="3519" max="3519" width="4.125" style="7" customWidth="1"/>
    <col min="3520" max="3520" width="4.5" style="7" customWidth="1"/>
    <col min="3521" max="3521" width="4" style="7" customWidth="1"/>
    <col min="3522" max="3522" width="24.5" style="7" customWidth="1"/>
    <col min="3523" max="3523" width="30.125" style="7" customWidth="1"/>
    <col min="3524" max="3524" width="5.125" style="7" customWidth="1"/>
    <col min="3525" max="3525" width="8" style="7" customWidth="1"/>
    <col min="3526" max="3526" width="3.625" style="7" customWidth="1"/>
    <col min="3527" max="3527" width="5.125" style="7" customWidth="1"/>
    <col min="3528" max="3528" width="12.25" style="7" customWidth="1"/>
    <col min="3529" max="3530" width="7.5" style="7" customWidth="1"/>
    <col min="3531" max="3531" width="15.5" style="7" customWidth="1"/>
    <col min="3532" max="3533" width="3.75" style="7" customWidth="1"/>
    <col min="3534" max="3538" width="0" style="7" hidden="1" customWidth="1"/>
    <col min="3539" max="3774" width="9" style="7"/>
    <col min="3775" max="3775" width="4.125" style="7" customWidth="1"/>
    <col min="3776" max="3776" width="4.5" style="7" customWidth="1"/>
    <col min="3777" max="3777" width="4" style="7" customWidth="1"/>
    <col min="3778" max="3778" width="24.5" style="7" customWidth="1"/>
    <col min="3779" max="3779" width="30.125" style="7" customWidth="1"/>
    <col min="3780" max="3780" width="5.125" style="7" customWidth="1"/>
    <col min="3781" max="3781" width="8" style="7" customWidth="1"/>
    <col min="3782" max="3782" width="3.625" style="7" customWidth="1"/>
    <col min="3783" max="3783" width="5.125" style="7" customWidth="1"/>
    <col min="3784" max="3784" width="12.25" style="7" customWidth="1"/>
    <col min="3785" max="3786" width="7.5" style="7" customWidth="1"/>
    <col min="3787" max="3787" width="15.5" style="7" customWidth="1"/>
    <col min="3788" max="3789" width="3.75" style="7" customWidth="1"/>
    <col min="3790" max="3794" width="0" style="7" hidden="1" customWidth="1"/>
    <col min="3795" max="4030" width="9" style="7"/>
    <col min="4031" max="4031" width="4.125" style="7" customWidth="1"/>
    <col min="4032" max="4032" width="4.5" style="7" customWidth="1"/>
    <col min="4033" max="4033" width="4" style="7" customWidth="1"/>
    <col min="4034" max="4034" width="24.5" style="7" customWidth="1"/>
    <col min="4035" max="4035" width="30.125" style="7" customWidth="1"/>
    <col min="4036" max="4036" width="5.125" style="7" customWidth="1"/>
    <col min="4037" max="4037" width="8" style="7" customWidth="1"/>
    <col min="4038" max="4038" width="3.625" style="7" customWidth="1"/>
    <col min="4039" max="4039" width="5.125" style="7" customWidth="1"/>
    <col min="4040" max="4040" width="12.25" style="7" customWidth="1"/>
    <col min="4041" max="4042" width="7.5" style="7" customWidth="1"/>
    <col min="4043" max="4043" width="15.5" style="7" customWidth="1"/>
    <col min="4044" max="4045" width="3.75" style="7" customWidth="1"/>
    <col min="4046" max="4050" width="0" style="7" hidden="1" customWidth="1"/>
    <col min="4051" max="4286" width="9" style="7"/>
    <col min="4287" max="4287" width="4.125" style="7" customWidth="1"/>
    <col min="4288" max="4288" width="4.5" style="7" customWidth="1"/>
    <col min="4289" max="4289" width="4" style="7" customWidth="1"/>
    <col min="4290" max="4290" width="24.5" style="7" customWidth="1"/>
    <col min="4291" max="4291" width="30.125" style="7" customWidth="1"/>
    <col min="4292" max="4292" width="5.125" style="7" customWidth="1"/>
    <col min="4293" max="4293" width="8" style="7" customWidth="1"/>
    <col min="4294" max="4294" width="3.625" style="7" customWidth="1"/>
    <col min="4295" max="4295" width="5.125" style="7" customWidth="1"/>
    <col min="4296" max="4296" width="12.25" style="7" customWidth="1"/>
    <col min="4297" max="4298" width="7.5" style="7" customWidth="1"/>
    <col min="4299" max="4299" width="15.5" style="7" customWidth="1"/>
    <col min="4300" max="4301" width="3.75" style="7" customWidth="1"/>
    <col min="4302" max="4306" width="0" style="7" hidden="1" customWidth="1"/>
    <col min="4307" max="4542" width="9" style="7"/>
    <col min="4543" max="4543" width="4.125" style="7" customWidth="1"/>
    <col min="4544" max="4544" width="4.5" style="7" customWidth="1"/>
    <col min="4545" max="4545" width="4" style="7" customWidth="1"/>
    <col min="4546" max="4546" width="24.5" style="7" customWidth="1"/>
    <col min="4547" max="4547" width="30.125" style="7" customWidth="1"/>
    <col min="4548" max="4548" width="5.125" style="7" customWidth="1"/>
    <col min="4549" max="4549" width="8" style="7" customWidth="1"/>
    <col min="4550" max="4550" width="3.625" style="7" customWidth="1"/>
    <col min="4551" max="4551" width="5.125" style="7" customWidth="1"/>
    <col min="4552" max="4552" width="12.25" style="7" customWidth="1"/>
    <col min="4553" max="4554" width="7.5" style="7" customWidth="1"/>
    <col min="4555" max="4555" width="15.5" style="7" customWidth="1"/>
    <col min="4556" max="4557" width="3.75" style="7" customWidth="1"/>
    <col min="4558" max="4562" width="0" style="7" hidden="1" customWidth="1"/>
    <col min="4563" max="4798" width="9" style="7"/>
    <col min="4799" max="4799" width="4.125" style="7" customWidth="1"/>
    <col min="4800" max="4800" width="4.5" style="7" customWidth="1"/>
    <col min="4801" max="4801" width="4" style="7" customWidth="1"/>
    <col min="4802" max="4802" width="24.5" style="7" customWidth="1"/>
    <col min="4803" max="4803" width="30.125" style="7" customWidth="1"/>
    <col min="4804" max="4804" width="5.125" style="7" customWidth="1"/>
    <col min="4805" max="4805" width="8" style="7" customWidth="1"/>
    <col min="4806" max="4806" width="3.625" style="7" customWidth="1"/>
    <col min="4807" max="4807" width="5.125" style="7" customWidth="1"/>
    <col min="4808" max="4808" width="12.25" style="7" customWidth="1"/>
    <col min="4809" max="4810" width="7.5" style="7" customWidth="1"/>
    <col min="4811" max="4811" width="15.5" style="7" customWidth="1"/>
    <col min="4812" max="4813" width="3.75" style="7" customWidth="1"/>
    <col min="4814" max="4818" width="0" style="7" hidden="1" customWidth="1"/>
    <col min="4819" max="5054" width="9" style="7"/>
    <col min="5055" max="5055" width="4.125" style="7" customWidth="1"/>
    <col min="5056" max="5056" width="4.5" style="7" customWidth="1"/>
    <col min="5057" max="5057" width="4" style="7" customWidth="1"/>
    <col min="5058" max="5058" width="24.5" style="7" customWidth="1"/>
    <col min="5059" max="5059" width="30.125" style="7" customWidth="1"/>
    <col min="5060" max="5060" width="5.125" style="7" customWidth="1"/>
    <col min="5061" max="5061" width="8" style="7" customWidth="1"/>
    <col min="5062" max="5062" width="3.625" style="7" customWidth="1"/>
    <col min="5063" max="5063" width="5.125" style="7" customWidth="1"/>
    <col min="5064" max="5064" width="12.25" style="7" customWidth="1"/>
    <col min="5065" max="5066" width="7.5" style="7" customWidth="1"/>
    <col min="5067" max="5067" width="15.5" style="7" customWidth="1"/>
    <col min="5068" max="5069" width="3.75" style="7" customWidth="1"/>
    <col min="5070" max="5074" width="0" style="7" hidden="1" customWidth="1"/>
    <col min="5075" max="5310" width="9" style="7"/>
    <col min="5311" max="5311" width="4.125" style="7" customWidth="1"/>
    <col min="5312" max="5312" width="4.5" style="7" customWidth="1"/>
    <col min="5313" max="5313" width="4" style="7" customWidth="1"/>
    <col min="5314" max="5314" width="24.5" style="7" customWidth="1"/>
    <col min="5315" max="5315" width="30.125" style="7" customWidth="1"/>
    <col min="5316" max="5316" width="5.125" style="7" customWidth="1"/>
    <col min="5317" max="5317" width="8" style="7" customWidth="1"/>
    <col min="5318" max="5318" width="3.625" style="7" customWidth="1"/>
    <col min="5319" max="5319" width="5.125" style="7" customWidth="1"/>
    <col min="5320" max="5320" width="12.25" style="7" customWidth="1"/>
    <col min="5321" max="5322" width="7.5" style="7" customWidth="1"/>
    <col min="5323" max="5323" width="15.5" style="7" customWidth="1"/>
    <col min="5324" max="5325" width="3.75" style="7" customWidth="1"/>
    <col min="5326" max="5330" width="0" style="7" hidden="1" customWidth="1"/>
    <col min="5331" max="5566" width="9" style="7"/>
    <col min="5567" max="5567" width="4.125" style="7" customWidth="1"/>
    <col min="5568" max="5568" width="4.5" style="7" customWidth="1"/>
    <col min="5569" max="5569" width="4" style="7" customWidth="1"/>
    <col min="5570" max="5570" width="24.5" style="7" customWidth="1"/>
    <col min="5571" max="5571" width="30.125" style="7" customWidth="1"/>
    <col min="5572" max="5572" width="5.125" style="7" customWidth="1"/>
    <col min="5573" max="5573" width="8" style="7" customWidth="1"/>
    <col min="5574" max="5574" width="3.625" style="7" customWidth="1"/>
    <col min="5575" max="5575" width="5.125" style="7" customWidth="1"/>
    <col min="5576" max="5576" width="12.25" style="7" customWidth="1"/>
    <col min="5577" max="5578" width="7.5" style="7" customWidth="1"/>
    <col min="5579" max="5579" width="15.5" style="7" customWidth="1"/>
    <col min="5580" max="5581" width="3.75" style="7" customWidth="1"/>
    <col min="5582" max="5586" width="0" style="7" hidden="1" customWidth="1"/>
    <col min="5587" max="5822" width="9" style="7"/>
    <col min="5823" max="5823" width="4.125" style="7" customWidth="1"/>
    <col min="5824" max="5824" width="4.5" style="7" customWidth="1"/>
    <col min="5825" max="5825" width="4" style="7" customWidth="1"/>
    <col min="5826" max="5826" width="24.5" style="7" customWidth="1"/>
    <col min="5827" max="5827" width="30.125" style="7" customWidth="1"/>
    <col min="5828" max="5828" width="5.125" style="7" customWidth="1"/>
    <col min="5829" max="5829" width="8" style="7" customWidth="1"/>
    <col min="5830" max="5830" width="3.625" style="7" customWidth="1"/>
    <col min="5831" max="5831" width="5.125" style="7" customWidth="1"/>
    <col min="5832" max="5832" width="12.25" style="7" customWidth="1"/>
    <col min="5833" max="5834" width="7.5" style="7" customWidth="1"/>
    <col min="5835" max="5835" width="15.5" style="7" customWidth="1"/>
    <col min="5836" max="5837" width="3.75" style="7" customWidth="1"/>
    <col min="5838" max="5842" width="0" style="7" hidden="1" customWidth="1"/>
    <col min="5843" max="6078" width="9" style="7"/>
    <col min="6079" max="6079" width="4.125" style="7" customWidth="1"/>
    <col min="6080" max="6080" width="4.5" style="7" customWidth="1"/>
    <col min="6081" max="6081" width="4" style="7" customWidth="1"/>
    <col min="6082" max="6082" width="24.5" style="7" customWidth="1"/>
    <col min="6083" max="6083" width="30.125" style="7" customWidth="1"/>
    <col min="6084" max="6084" width="5.125" style="7" customWidth="1"/>
    <col min="6085" max="6085" width="8" style="7" customWidth="1"/>
    <col min="6086" max="6086" width="3.625" style="7" customWidth="1"/>
    <col min="6087" max="6087" width="5.125" style="7" customWidth="1"/>
    <col min="6088" max="6088" width="12.25" style="7" customWidth="1"/>
    <col min="6089" max="6090" width="7.5" style="7" customWidth="1"/>
    <col min="6091" max="6091" width="15.5" style="7" customWidth="1"/>
    <col min="6092" max="6093" width="3.75" style="7" customWidth="1"/>
    <col min="6094" max="6098" width="0" style="7" hidden="1" customWidth="1"/>
    <col min="6099" max="6334" width="9" style="7"/>
    <col min="6335" max="6335" width="4.125" style="7" customWidth="1"/>
    <col min="6336" max="6336" width="4.5" style="7" customWidth="1"/>
    <col min="6337" max="6337" width="4" style="7" customWidth="1"/>
    <col min="6338" max="6338" width="24.5" style="7" customWidth="1"/>
    <col min="6339" max="6339" width="30.125" style="7" customWidth="1"/>
    <col min="6340" max="6340" width="5.125" style="7" customWidth="1"/>
    <col min="6341" max="6341" width="8" style="7" customWidth="1"/>
    <col min="6342" max="6342" width="3.625" style="7" customWidth="1"/>
    <col min="6343" max="6343" width="5.125" style="7" customWidth="1"/>
    <col min="6344" max="6344" width="12.25" style="7" customWidth="1"/>
    <col min="6345" max="6346" width="7.5" style="7" customWidth="1"/>
    <col min="6347" max="6347" width="15.5" style="7" customWidth="1"/>
    <col min="6348" max="6349" width="3.75" style="7" customWidth="1"/>
    <col min="6350" max="6354" width="0" style="7" hidden="1" customWidth="1"/>
    <col min="6355" max="6590" width="9" style="7"/>
    <col min="6591" max="6591" width="4.125" style="7" customWidth="1"/>
    <col min="6592" max="6592" width="4.5" style="7" customWidth="1"/>
    <col min="6593" max="6593" width="4" style="7" customWidth="1"/>
    <col min="6594" max="6594" width="24.5" style="7" customWidth="1"/>
    <col min="6595" max="6595" width="30.125" style="7" customWidth="1"/>
    <col min="6596" max="6596" width="5.125" style="7" customWidth="1"/>
    <col min="6597" max="6597" width="8" style="7" customWidth="1"/>
    <col min="6598" max="6598" width="3.625" style="7" customWidth="1"/>
    <col min="6599" max="6599" width="5.125" style="7" customWidth="1"/>
    <col min="6600" max="6600" width="12.25" style="7" customWidth="1"/>
    <col min="6601" max="6602" width="7.5" style="7" customWidth="1"/>
    <col min="6603" max="6603" width="15.5" style="7" customWidth="1"/>
    <col min="6604" max="6605" width="3.75" style="7" customWidth="1"/>
    <col min="6606" max="6610" width="0" style="7" hidden="1" customWidth="1"/>
    <col min="6611" max="6846" width="9" style="7"/>
    <col min="6847" max="6847" width="4.125" style="7" customWidth="1"/>
    <col min="6848" max="6848" width="4.5" style="7" customWidth="1"/>
    <col min="6849" max="6849" width="4" style="7" customWidth="1"/>
    <col min="6850" max="6850" width="24.5" style="7" customWidth="1"/>
    <col min="6851" max="6851" width="30.125" style="7" customWidth="1"/>
    <col min="6852" max="6852" width="5.125" style="7" customWidth="1"/>
    <col min="6853" max="6853" width="8" style="7" customWidth="1"/>
    <col min="6854" max="6854" width="3.625" style="7" customWidth="1"/>
    <col min="6855" max="6855" width="5.125" style="7" customWidth="1"/>
    <col min="6856" max="6856" width="12.25" style="7" customWidth="1"/>
    <col min="6857" max="6858" width="7.5" style="7" customWidth="1"/>
    <col min="6859" max="6859" width="15.5" style="7" customWidth="1"/>
    <col min="6860" max="6861" width="3.75" style="7" customWidth="1"/>
    <col min="6862" max="6866" width="0" style="7" hidden="1" customWidth="1"/>
    <col min="6867" max="7102" width="9" style="7"/>
    <col min="7103" max="7103" width="4.125" style="7" customWidth="1"/>
    <col min="7104" max="7104" width="4.5" style="7" customWidth="1"/>
    <col min="7105" max="7105" width="4" style="7" customWidth="1"/>
    <col min="7106" max="7106" width="24.5" style="7" customWidth="1"/>
    <col min="7107" max="7107" width="30.125" style="7" customWidth="1"/>
    <col min="7108" max="7108" width="5.125" style="7" customWidth="1"/>
    <col min="7109" max="7109" width="8" style="7" customWidth="1"/>
    <col min="7110" max="7110" width="3.625" style="7" customWidth="1"/>
    <col min="7111" max="7111" width="5.125" style="7" customWidth="1"/>
    <col min="7112" max="7112" width="12.25" style="7" customWidth="1"/>
    <col min="7113" max="7114" width="7.5" style="7" customWidth="1"/>
    <col min="7115" max="7115" width="15.5" style="7" customWidth="1"/>
    <col min="7116" max="7117" width="3.75" style="7" customWidth="1"/>
    <col min="7118" max="7122" width="0" style="7" hidden="1" customWidth="1"/>
    <col min="7123" max="7358" width="9" style="7"/>
    <col min="7359" max="7359" width="4.125" style="7" customWidth="1"/>
    <col min="7360" max="7360" width="4.5" style="7" customWidth="1"/>
    <col min="7361" max="7361" width="4" style="7" customWidth="1"/>
    <col min="7362" max="7362" width="24.5" style="7" customWidth="1"/>
    <col min="7363" max="7363" width="30.125" style="7" customWidth="1"/>
    <col min="7364" max="7364" width="5.125" style="7" customWidth="1"/>
    <col min="7365" max="7365" width="8" style="7" customWidth="1"/>
    <col min="7366" max="7366" width="3.625" style="7" customWidth="1"/>
    <col min="7367" max="7367" width="5.125" style="7" customWidth="1"/>
    <col min="7368" max="7368" width="12.25" style="7" customWidth="1"/>
    <col min="7369" max="7370" width="7.5" style="7" customWidth="1"/>
    <col min="7371" max="7371" width="15.5" style="7" customWidth="1"/>
    <col min="7372" max="7373" width="3.75" style="7" customWidth="1"/>
    <col min="7374" max="7378" width="0" style="7" hidden="1" customWidth="1"/>
    <col min="7379" max="7614" width="9" style="7"/>
    <col min="7615" max="7615" width="4.125" style="7" customWidth="1"/>
    <col min="7616" max="7616" width="4.5" style="7" customWidth="1"/>
    <col min="7617" max="7617" width="4" style="7" customWidth="1"/>
    <col min="7618" max="7618" width="24.5" style="7" customWidth="1"/>
    <col min="7619" max="7619" width="30.125" style="7" customWidth="1"/>
    <col min="7620" max="7620" width="5.125" style="7" customWidth="1"/>
    <col min="7621" max="7621" width="8" style="7" customWidth="1"/>
    <col min="7622" max="7622" width="3.625" style="7" customWidth="1"/>
    <col min="7623" max="7623" width="5.125" style="7" customWidth="1"/>
    <col min="7624" max="7624" width="12.25" style="7" customWidth="1"/>
    <col min="7625" max="7626" width="7.5" style="7" customWidth="1"/>
    <col min="7627" max="7627" width="15.5" style="7" customWidth="1"/>
    <col min="7628" max="7629" width="3.75" style="7" customWidth="1"/>
    <col min="7630" max="7634" width="0" style="7" hidden="1" customWidth="1"/>
    <col min="7635" max="7870" width="9" style="7"/>
    <col min="7871" max="7871" width="4.125" style="7" customWidth="1"/>
    <col min="7872" max="7872" width="4.5" style="7" customWidth="1"/>
    <col min="7873" max="7873" width="4" style="7" customWidth="1"/>
    <col min="7874" max="7874" width="24.5" style="7" customWidth="1"/>
    <col min="7875" max="7875" width="30.125" style="7" customWidth="1"/>
    <col min="7876" max="7876" width="5.125" style="7" customWidth="1"/>
    <col min="7877" max="7877" width="8" style="7" customWidth="1"/>
    <col min="7878" max="7878" width="3.625" style="7" customWidth="1"/>
    <col min="7879" max="7879" width="5.125" style="7" customWidth="1"/>
    <col min="7880" max="7880" width="12.25" style="7" customWidth="1"/>
    <col min="7881" max="7882" width="7.5" style="7" customWidth="1"/>
    <col min="7883" max="7883" width="15.5" style="7" customWidth="1"/>
    <col min="7884" max="7885" width="3.75" style="7" customWidth="1"/>
    <col min="7886" max="7890" width="0" style="7" hidden="1" customWidth="1"/>
    <col min="7891" max="8126" width="9" style="7"/>
    <col min="8127" max="8127" width="4.125" style="7" customWidth="1"/>
    <col min="8128" max="8128" width="4.5" style="7" customWidth="1"/>
    <col min="8129" max="8129" width="4" style="7" customWidth="1"/>
    <col min="8130" max="8130" width="24.5" style="7" customWidth="1"/>
    <col min="8131" max="8131" width="30.125" style="7" customWidth="1"/>
    <col min="8132" max="8132" width="5.125" style="7" customWidth="1"/>
    <col min="8133" max="8133" width="8" style="7" customWidth="1"/>
    <col min="8134" max="8134" width="3.625" style="7" customWidth="1"/>
    <col min="8135" max="8135" width="5.125" style="7" customWidth="1"/>
    <col min="8136" max="8136" width="12.25" style="7" customWidth="1"/>
    <col min="8137" max="8138" width="7.5" style="7" customWidth="1"/>
    <col min="8139" max="8139" width="15.5" style="7" customWidth="1"/>
    <col min="8140" max="8141" width="3.75" style="7" customWidth="1"/>
    <col min="8142" max="8146" width="0" style="7" hidden="1" customWidth="1"/>
    <col min="8147" max="8382" width="9" style="7"/>
    <col min="8383" max="8383" width="4.125" style="7" customWidth="1"/>
    <col min="8384" max="8384" width="4.5" style="7" customWidth="1"/>
    <col min="8385" max="8385" width="4" style="7" customWidth="1"/>
    <col min="8386" max="8386" width="24.5" style="7" customWidth="1"/>
    <col min="8387" max="8387" width="30.125" style="7" customWidth="1"/>
    <col min="8388" max="8388" width="5.125" style="7" customWidth="1"/>
    <col min="8389" max="8389" width="8" style="7" customWidth="1"/>
    <col min="8390" max="8390" width="3.625" style="7" customWidth="1"/>
    <col min="8391" max="8391" width="5.125" style="7" customWidth="1"/>
    <col min="8392" max="8392" width="12.25" style="7" customWidth="1"/>
    <col min="8393" max="8394" width="7.5" style="7" customWidth="1"/>
    <col min="8395" max="8395" width="15.5" style="7" customWidth="1"/>
    <col min="8396" max="8397" width="3.75" style="7" customWidth="1"/>
    <col min="8398" max="8402" width="0" style="7" hidden="1" customWidth="1"/>
    <col min="8403" max="8638" width="9" style="7"/>
    <col min="8639" max="8639" width="4.125" style="7" customWidth="1"/>
    <col min="8640" max="8640" width="4.5" style="7" customWidth="1"/>
    <col min="8641" max="8641" width="4" style="7" customWidth="1"/>
    <col min="8642" max="8642" width="24.5" style="7" customWidth="1"/>
    <col min="8643" max="8643" width="30.125" style="7" customWidth="1"/>
    <col min="8644" max="8644" width="5.125" style="7" customWidth="1"/>
    <col min="8645" max="8645" width="8" style="7" customWidth="1"/>
    <col min="8646" max="8646" width="3.625" style="7" customWidth="1"/>
    <col min="8647" max="8647" width="5.125" style="7" customWidth="1"/>
    <col min="8648" max="8648" width="12.25" style="7" customWidth="1"/>
    <col min="8649" max="8650" width="7.5" style="7" customWidth="1"/>
    <col min="8651" max="8651" width="15.5" style="7" customWidth="1"/>
    <col min="8652" max="8653" width="3.75" style="7" customWidth="1"/>
    <col min="8654" max="8658" width="0" style="7" hidden="1" customWidth="1"/>
    <col min="8659" max="8894" width="9" style="7"/>
    <col min="8895" max="8895" width="4.125" style="7" customWidth="1"/>
    <col min="8896" max="8896" width="4.5" style="7" customWidth="1"/>
    <col min="8897" max="8897" width="4" style="7" customWidth="1"/>
    <col min="8898" max="8898" width="24.5" style="7" customWidth="1"/>
    <col min="8899" max="8899" width="30.125" style="7" customWidth="1"/>
    <col min="8900" max="8900" width="5.125" style="7" customWidth="1"/>
    <col min="8901" max="8901" width="8" style="7" customWidth="1"/>
    <col min="8902" max="8902" width="3.625" style="7" customWidth="1"/>
    <col min="8903" max="8903" width="5.125" style="7" customWidth="1"/>
    <col min="8904" max="8904" width="12.25" style="7" customWidth="1"/>
    <col min="8905" max="8906" width="7.5" style="7" customWidth="1"/>
    <col min="8907" max="8907" width="15.5" style="7" customWidth="1"/>
    <col min="8908" max="8909" width="3.75" style="7" customWidth="1"/>
    <col min="8910" max="8914" width="0" style="7" hidden="1" customWidth="1"/>
    <col min="8915" max="9150" width="9" style="7"/>
    <col min="9151" max="9151" width="4.125" style="7" customWidth="1"/>
    <col min="9152" max="9152" width="4.5" style="7" customWidth="1"/>
    <col min="9153" max="9153" width="4" style="7" customWidth="1"/>
    <col min="9154" max="9154" width="24.5" style="7" customWidth="1"/>
    <col min="9155" max="9155" width="30.125" style="7" customWidth="1"/>
    <col min="9156" max="9156" width="5.125" style="7" customWidth="1"/>
    <col min="9157" max="9157" width="8" style="7" customWidth="1"/>
    <col min="9158" max="9158" width="3.625" style="7" customWidth="1"/>
    <col min="9159" max="9159" width="5.125" style="7" customWidth="1"/>
    <col min="9160" max="9160" width="12.25" style="7" customWidth="1"/>
    <col min="9161" max="9162" width="7.5" style="7" customWidth="1"/>
    <col min="9163" max="9163" width="15.5" style="7" customWidth="1"/>
    <col min="9164" max="9165" width="3.75" style="7" customWidth="1"/>
    <col min="9166" max="9170" width="0" style="7" hidden="1" customWidth="1"/>
    <col min="9171" max="9406" width="9" style="7"/>
    <col min="9407" max="9407" width="4.125" style="7" customWidth="1"/>
    <col min="9408" max="9408" width="4.5" style="7" customWidth="1"/>
    <col min="9409" max="9409" width="4" style="7" customWidth="1"/>
    <col min="9410" max="9410" width="24.5" style="7" customWidth="1"/>
    <col min="9411" max="9411" width="30.125" style="7" customWidth="1"/>
    <col min="9412" max="9412" width="5.125" style="7" customWidth="1"/>
    <col min="9413" max="9413" width="8" style="7" customWidth="1"/>
    <col min="9414" max="9414" width="3.625" style="7" customWidth="1"/>
    <col min="9415" max="9415" width="5.125" style="7" customWidth="1"/>
    <col min="9416" max="9416" width="12.25" style="7" customWidth="1"/>
    <col min="9417" max="9418" width="7.5" style="7" customWidth="1"/>
    <col min="9419" max="9419" width="15.5" style="7" customWidth="1"/>
    <col min="9420" max="9421" width="3.75" style="7" customWidth="1"/>
    <col min="9422" max="9426" width="0" style="7" hidden="1" customWidth="1"/>
    <col min="9427" max="9662" width="9" style="7"/>
    <col min="9663" max="9663" width="4.125" style="7" customWidth="1"/>
    <col min="9664" max="9664" width="4.5" style="7" customWidth="1"/>
    <col min="9665" max="9665" width="4" style="7" customWidth="1"/>
    <col min="9666" max="9666" width="24.5" style="7" customWidth="1"/>
    <col min="9667" max="9667" width="30.125" style="7" customWidth="1"/>
    <col min="9668" max="9668" width="5.125" style="7" customWidth="1"/>
    <col min="9669" max="9669" width="8" style="7" customWidth="1"/>
    <col min="9670" max="9670" width="3.625" style="7" customWidth="1"/>
    <col min="9671" max="9671" width="5.125" style="7" customWidth="1"/>
    <col min="9672" max="9672" width="12.25" style="7" customWidth="1"/>
    <col min="9673" max="9674" width="7.5" style="7" customWidth="1"/>
    <col min="9675" max="9675" width="15.5" style="7" customWidth="1"/>
    <col min="9676" max="9677" width="3.75" style="7" customWidth="1"/>
    <col min="9678" max="9682" width="0" style="7" hidden="1" customWidth="1"/>
    <col min="9683" max="9918" width="9" style="7"/>
    <col min="9919" max="9919" width="4.125" style="7" customWidth="1"/>
    <col min="9920" max="9920" width="4.5" style="7" customWidth="1"/>
    <col min="9921" max="9921" width="4" style="7" customWidth="1"/>
    <col min="9922" max="9922" width="24.5" style="7" customWidth="1"/>
    <col min="9923" max="9923" width="30.125" style="7" customWidth="1"/>
    <col min="9924" max="9924" width="5.125" style="7" customWidth="1"/>
    <col min="9925" max="9925" width="8" style="7" customWidth="1"/>
    <col min="9926" max="9926" width="3.625" style="7" customWidth="1"/>
    <col min="9927" max="9927" width="5.125" style="7" customWidth="1"/>
    <col min="9928" max="9928" width="12.25" style="7" customWidth="1"/>
    <col min="9929" max="9930" width="7.5" style="7" customWidth="1"/>
    <col min="9931" max="9931" width="15.5" style="7" customWidth="1"/>
    <col min="9932" max="9933" width="3.75" style="7" customWidth="1"/>
    <col min="9934" max="9938" width="0" style="7" hidden="1" customWidth="1"/>
    <col min="9939" max="10174" width="9" style="7"/>
    <col min="10175" max="10175" width="4.125" style="7" customWidth="1"/>
    <col min="10176" max="10176" width="4.5" style="7" customWidth="1"/>
    <col min="10177" max="10177" width="4" style="7" customWidth="1"/>
    <col min="10178" max="10178" width="24.5" style="7" customWidth="1"/>
    <col min="10179" max="10179" width="30.125" style="7" customWidth="1"/>
    <col min="10180" max="10180" width="5.125" style="7" customWidth="1"/>
    <col min="10181" max="10181" width="8" style="7" customWidth="1"/>
    <col min="10182" max="10182" width="3.625" style="7" customWidth="1"/>
    <col min="10183" max="10183" width="5.125" style="7" customWidth="1"/>
    <col min="10184" max="10184" width="12.25" style="7" customWidth="1"/>
    <col min="10185" max="10186" width="7.5" style="7" customWidth="1"/>
    <col min="10187" max="10187" width="15.5" style="7" customWidth="1"/>
    <col min="10188" max="10189" width="3.75" style="7" customWidth="1"/>
    <col min="10190" max="10194" width="0" style="7" hidden="1" customWidth="1"/>
    <col min="10195" max="10430" width="9" style="7"/>
    <col min="10431" max="10431" width="4.125" style="7" customWidth="1"/>
    <col min="10432" max="10432" width="4.5" style="7" customWidth="1"/>
    <col min="10433" max="10433" width="4" style="7" customWidth="1"/>
    <col min="10434" max="10434" width="24.5" style="7" customWidth="1"/>
    <col min="10435" max="10435" width="30.125" style="7" customWidth="1"/>
    <col min="10436" max="10436" width="5.125" style="7" customWidth="1"/>
    <col min="10437" max="10437" width="8" style="7" customWidth="1"/>
    <col min="10438" max="10438" width="3.625" style="7" customWidth="1"/>
    <col min="10439" max="10439" width="5.125" style="7" customWidth="1"/>
    <col min="10440" max="10440" width="12.25" style="7" customWidth="1"/>
    <col min="10441" max="10442" width="7.5" style="7" customWidth="1"/>
    <col min="10443" max="10443" width="15.5" style="7" customWidth="1"/>
    <col min="10444" max="10445" width="3.75" style="7" customWidth="1"/>
    <col min="10446" max="10450" width="0" style="7" hidden="1" customWidth="1"/>
    <col min="10451" max="10686" width="9" style="7"/>
    <col min="10687" max="10687" width="4.125" style="7" customWidth="1"/>
    <col min="10688" max="10688" width="4.5" style="7" customWidth="1"/>
    <col min="10689" max="10689" width="4" style="7" customWidth="1"/>
    <col min="10690" max="10690" width="24.5" style="7" customWidth="1"/>
    <col min="10691" max="10691" width="30.125" style="7" customWidth="1"/>
    <col min="10692" max="10692" width="5.125" style="7" customWidth="1"/>
    <col min="10693" max="10693" width="8" style="7" customWidth="1"/>
    <col min="10694" max="10694" width="3.625" style="7" customWidth="1"/>
    <col min="10695" max="10695" width="5.125" style="7" customWidth="1"/>
    <col min="10696" max="10696" width="12.25" style="7" customWidth="1"/>
    <col min="10697" max="10698" width="7.5" style="7" customWidth="1"/>
    <col min="10699" max="10699" width="15.5" style="7" customWidth="1"/>
    <col min="10700" max="10701" width="3.75" style="7" customWidth="1"/>
    <col min="10702" max="10706" width="0" style="7" hidden="1" customWidth="1"/>
    <col min="10707" max="10942" width="9" style="7"/>
    <col min="10943" max="10943" width="4.125" style="7" customWidth="1"/>
    <col min="10944" max="10944" width="4.5" style="7" customWidth="1"/>
    <col min="10945" max="10945" width="4" style="7" customWidth="1"/>
    <col min="10946" max="10946" width="24.5" style="7" customWidth="1"/>
    <col min="10947" max="10947" width="30.125" style="7" customWidth="1"/>
    <col min="10948" max="10948" width="5.125" style="7" customWidth="1"/>
    <col min="10949" max="10949" width="8" style="7" customWidth="1"/>
    <col min="10950" max="10950" width="3.625" style="7" customWidth="1"/>
    <col min="10951" max="10951" width="5.125" style="7" customWidth="1"/>
    <col min="10952" max="10952" width="12.25" style="7" customWidth="1"/>
    <col min="10953" max="10954" width="7.5" style="7" customWidth="1"/>
    <col min="10955" max="10955" width="15.5" style="7" customWidth="1"/>
    <col min="10956" max="10957" width="3.75" style="7" customWidth="1"/>
    <col min="10958" max="10962" width="0" style="7" hidden="1" customWidth="1"/>
    <col min="10963" max="11198" width="9" style="7"/>
    <col min="11199" max="11199" width="4.125" style="7" customWidth="1"/>
    <col min="11200" max="11200" width="4.5" style="7" customWidth="1"/>
    <col min="11201" max="11201" width="4" style="7" customWidth="1"/>
    <col min="11202" max="11202" width="24.5" style="7" customWidth="1"/>
    <col min="11203" max="11203" width="30.125" style="7" customWidth="1"/>
    <col min="11204" max="11204" width="5.125" style="7" customWidth="1"/>
    <col min="11205" max="11205" width="8" style="7" customWidth="1"/>
    <col min="11206" max="11206" width="3.625" style="7" customWidth="1"/>
    <col min="11207" max="11207" width="5.125" style="7" customWidth="1"/>
    <col min="11208" max="11208" width="12.25" style="7" customWidth="1"/>
    <col min="11209" max="11210" width="7.5" style="7" customWidth="1"/>
    <col min="11211" max="11211" width="15.5" style="7" customWidth="1"/>
    <col min="11212" max="11213" width="3.75" style="7" customWidth="1"/>
    <col min="11214" max="11218" width="0" style="7" hidden="1" customWidth="1"/>
    <col min="11219" max="11454" width="9" style="7"/>
    <col min="11455" max="11455" width="4.125" style="7" customWidth="1"/>
    <col min="11456" max="11456" width="4.5" style="7" customWidth="1"/>
    <col min="11457" max="11457" width="4" style="7" customWidth="1"/>
    <col min="11458" max="11458" width="24.5" style="7" customWidth="1"/>
    <col min="11459" max="11459" width="30.125" style="7" customWidth="1"/>
    <col min="11460" max="11460" width="5.125" style="7" customWidth="1"/>
    <col min="11461" max="11461" width="8" style="7" customWidth="1"/>
    <col min="11462" max="11462" width="3.625" style="7" customWidth="1"/>
    <col min="11463" max="11463" width="5.125" style="7" customWidth="1"/>
    <col min="11464" max="11464" width="12.25" style="7" customWidth="1"/>
    <col min="11465" max="11466" width="7.5" style="7" customWidth="1"/>
    <col min="11467" max="11467" width="15.5" style="7" customWidth="1"/>
    <col min="11468" max="11469" width="3.75" style="7" customWidth="1"/>
    <col min="11470" max="11474" width="0" style="7" hidden="1" customWidth="1"/>
    <col min="11475" max="11710" width="9" style="7"/>
    <col min="11711" max="11711" width="4.125" style="7" customWidth="1"/>
    <col min="11712" max="11712" width="4.5" style="7" customWidth="1"/>
    <col min="11713" max="11713" width="4" style="7" customWidth="1"/>
    <col min="11714" max="11714" width="24.5" style="7" customWidth="1"/>
    <col min="11715" max="11715" width="30.125" style="7" customWidth="1"/>
    <col min="11716" max="11716" width="5.125" style="7" customWidth="1"/>
    <col min="11717" max="11717" width="8" style="7" customWidth="1"/>
    <col min="11718" max="11718" width="3.625" style="7" customWidth="1"/>
    <col min="11719" max="11719" width="5.125" style="7" customWidth="1"/>
    <col min="11720" max="11720" width="12.25" style="7" customWidth="1"/>
    <col min="11721" max="11722" width="7.5" style="7" customWidth="1"/>
    <col min="11723" max="11723" width="15.5" style="7" customWidth="1"/>
    <col min="11724" max="11725" width="3.75" style="7" customWidth="1"/>
    <col min="11726" max="11730" width="0" style="7" hidden="1" customWidth="1"/>
    <col min="11731" max="11966" width="9" style="7"/>
    <col min="11967" max="11967" width="4.125" style="7" customWidth="1"/>
    <col min="11968" max="11968" width="4.5" style="7" customWidth="1"/>
    <col min="11969" max="11969" width="4" style="7" customWidth="1"/>
    <col min="11970" max="11970" width="24.5" style="7" customWidth="1"/>
    <col min="11971" max="11971" width="30.125" style="7" customWidth="1"/>
    <col min="11972" max="11972" width="5.125" style="7" customWidth="1"/>
    <col min="11973" max="11973" width="8" style="7" customWidth="1"/>
    <col min="11974" max="11974" width="3.625" style="7" customWidth="1"/>
    <col min="11975" max="11975" width="5.125" style="7" customWidth="1"/>
    <col min="11976" max="11976" width="12.25" style="7" customWidth="1"/>
    <col min="11977" max="11978" width="7.5" style="7" customWidth="1"/>
    <col min="11979" max="11979" width="15.5" style="7" customWidth="1"/>
    <col min="11980" max="11981" width="3.75" style="7" customWidth="1"/>
    <col min="11982" max="11986" width="0" style="7" hidden="1" customWidth="1"/>
    <col min="11987" max="12222" width="9" style="7"/>
    <col min="12223" max="12223" width="4.125" style="7" customWidth="1"/>
    <col min="12224" max="12224" width="4.5" style="7" customWidth="1"/>
    <col min="12225" max="12225" width="4" style="7" customWidth="1"/>
    <col min="12226" max="12226" width="24.5" style="7" customWidth="1"/>
    <col min="12227" max="12227" width="30.125" style="7" customWidth="1"/>
    <col min="12228" max="12228" width="5.125" style="7" customWidth="1"/>
    <col min="12229" max="12229" width="8" style="7" customWidth="1"/>
    <col min="12230" max="12230" width="3.625" style="7" customWidth="1"/>
    <col min="12231" max="12231" width="5.125" style="7" customWidth="1"/>
    <col min="12232" max="12232" width="12.25" style="7" customWidth="1"/>
    <col min="12233" max="12234" width="7.5" style="7" customWidth="1"/>
    <col min="12235" max="12235" width="15.5" style="7" customWidth="1"/>
    <col min="12236" max="12237" width="3.75" style="7" customWidth="1"/>
    <col min="12238" max="12242" width="0" style="7" hidden="1" customWidth="1"/>
    <col min="12243" max="12478" width="9" style="7"/>
    <col min="12479" max="12479" width="4.125" style="7" customWidth="1"/>
    <col min="12480" max="12480" width="4.5" style="7" customWidth="1"/>
    <col min="12481" max="12481" width="4" style="7" customWidth="1"/>
    <col min="12482" max="12482" width="24.5" style="7" customWidth="1"/>
    <col min="12483" max="12483" width="30.125" style="7" customWidth="1"/>
    <col min="12484" max="12484" width="5.125" style="7" customWidth="1"/>
    <col min="12485" max="12485" width="8" style="7" customWidth="1"/>
    <col min="12486" max="12486" width="3.625" style="7" customWidth="1"/>
    <col min="12487" max="12487" width="5.125" style="7" customWidth="1"/>
    <col min="12488" max="12488" width="12.25" style="7" customWidth="1"/>
    <col min="12489" max="12490" width="7.5" style="7" customWidth="1"/>
    <col min="12491" max="12491" width="15.5" style="7" customWidth="1"/>
    <col min="12492" max="12493" width="3.75" style="7" customWidth="1"/>
    <col min="12494" max="12498" width="0" style="7" hidden="1" customWidth="1"/>
    <col min="12499" max="12734" width="9" style="7"/>
    <col min="12735" max="12735" width="4.125" style="7" customWidth="1"/>
    <col min="12736" max="12736" width="4.5" style="7" customWidth="1"/>
    <col min="12737" max="12737" width="4" style="7" customWidth="1"/>
    <col min="12738" max="12738" width="24.5" style="7" customWidth="1"/>
    <col min="12739" max="12739" width="30.125" style="7" customWidth="1"/>
    <col min="12740" max="12740" width="5.125" style="7" customWidth="1"/>
    <col min="12741" max="12741" width="8" style="7" customWidth="1"/>
    <col min="12742" max="12742" width="3.625" style="7" customWidth="1"/>
    <col min="12743" max="12743" width="5.125" style="7" customWidth="1"/>
    <col min="12744" max="12744" width="12.25" style="7" customWidth="1"/>
    <col min="12745" max="12746" width="7.5" style="7" customWidth="1"/>
    <col min="12747" max="12747" width="15.5" style="7" customWidth="1"/>
    <col min="12748" max="12749" width="3.75" style="7" customWidth="1"/>
    <col min="12750" max="12754" width="0" style="7" hidden="1" customWidth="1"/>
    <col min="12755" max="12990" width="9" style="7"/>
    <col min="12991" max="12991" width="4.125" style="7" customWidth="1"/>
    <col min="12992" max="12992" width="4.5" style="7" customWidth="1"/>
    <col min="12993" max="12993" width="4" style="7" customWidth="1"/>
    <col min="12994" max="12994" width="24.5" style="7" customWidth="1"/>
    <col min="12995" max="12995" width="30.125" style="7" customWidth="1"/>
    <col min="12996" max="12996" width="5.125" style="7" customWidth="1"/>
    <col min="12997" max="12997" width="8" style="7" customWidth="1"/>
    <col min="12998" max="12998" width="3.625" style="7" customWidth="1"/>
    <col min="12999" max="12999" width="5.125" style="7" customWidth="1"/>
    <col min="13000" max="13000" width="12.25" style="7" customWidth="1"/>
    <col min="13001" max="13002" width="7.5" style="7" customWidth="1"/>
    <col min="13003" max="13003" width="15.5" style="7" customWidth="1"/>
    <col min="13004" max="13005" width="3.75" style="7" customWidth="1"/>
    <col min="13006" max="13010" width="0" style="7" hidden="1" customWidth="1"/>
    <col min="13011" max="13246" width="9" style="7"/>
    <col min="13247" max="13247" width="4.125" style="7" customWidth="1"/>
    <col min="13248" max="13248" width="4.5" style="7" customWidth="1"/>
    <col min="13249" max="13249" width="4" style="7" customWidth="1"/>
    <col min="13250" max="13250" width="24.5" style="7" customWidth="1"/>
    <col min="13251" max="13251" width="30.125" style="7" customWidth="1"/>
    <col min="13252" max="13252" width="5.125" style="7" customWidth="1"/>
    <col min="13253" max="13253" width="8" style="7" customWidth="1"/>
    <col min="13254" max="13254" width="3.625" style="7" customWidth="1"/>
    <col min="13255" max="13255" width="5.125" style="7" customWidth="1"/>
    <col min="13256" max="13256" width="12.25" style="7" customWidth="1"/>
    <col min="13257" max="13258" width="7.5" style="7" customWidth="1"/>
    <col min="13259" max="13259" width="15.5" style="7" customWidth="1"/>
    <col min="13260" max="13261" width="3.75" style="7" customWidth="1"/>
    <col min="13262" max="13266" width="0" style="7" hidden="1" customWidth="1"/>
    <col min="13267" max="13502" width="9" style="7"/>
    <col min="13503" max="13503" width="4.125" style="7" customWidth="1"/>
    <col min="13504" max="13504" width="4.5" style="7" customWidth="1"/>
    <col min="13505" max="13505" width="4" style="7" customWidth="1"/>
    <col min="13506" max="13506" width="24.5" style="7" customWidth="1"/>
    <col min="13507" max="13507" width="30.125" style="7" customWidth="1"/>
    <col min="13508" max="13508" width="5.125" style="7" customWidth="1"/>
    <col min="13509" max="13509" width="8" style="7" customWidth="1"/>
    <col min="13510" max="13510" width="3.625" style="7" customWidth="1"/>
    <col min="13511" max="13511" width="5.125" style="7" customWidth="1"/>
    <col min="13512" max="13512" width="12.25" style="7" customWidth="1"/>
    <col min="13513" max="13514" width="7.5" style="7" customWidth="1"/>
    <col min="13515" max="13515" width="15.5" style="7" customWidth="1"/>
    <col min="13516" max="13517" width="3.75" style="7" customWidth="1"/>
    <col min="13518" max="13522" width="0" style="7" hidden="1" customWidth="1"/>
    <col min="13523" max="13758" width="9" style="7"/>
    <col min="13759" max="13759" width="4.125" style="7" customWidth="1"/>
    <col min="13760" max="13760" width="4.5" style="7" customWidth="1"/>
    <col min="13761" max="13761" width="4" style="7" customWidth="1"/>
    <col min="13762" max="13762" width="24.5" style="7" customWidth="1"/>
    <col min="13763" max="13763" width="30.125" style="7" customWidth="1"/>
    <col min="13764" max="13764" width="5.125" style="7" customWidth="1"/>
    <col min="13765" max="13765" width="8" style="7" customWidth="1"/>
    <col min="13766" max="13766" width="3.625" style="7" customWidth="1"/>
    <col min="13767" max="13767" width="5.125" style="7" customWidth="1"/>
    <col min="13768" max="13768" width="12.25" style="7" customWidth="1"/>
    <col min="13769" max="13770" width="7.5" style="7" customWidth="1"/>
    <col min="13771" max="13771" width="15.5" style="7" customWidth="1"/>
    <col min="13772" max="13773" width="3.75" style="7" customWidth="1"/>
    <col min="13774" max="13778" width="0" style="7" hidden="1" customWidth="1"/>
    <col min="13779" max="14014" width="9" style="7"/>
    <col min="14015" max="14015" width="4.125" style="7" customWidth="1"/>
    <col min="14016" max="14016" width="4.5" style="7" customWidth="1"/>
    <col min="14017" max="14017" width="4" style="7" customWidth="1"/>
    <col min="14018" max="14018" width="24.5" style="7" customWidth="1"/>
    <col min="14019" max="14019" width="30.125" style="7" customWidth="1"/>
    <col min="14020" max="14020" width="5.125" style="7" customWidth="1"/>
    <col min="14021" max="14021" width="8" style="7" customWidth="1"/>
    <col min="14022" max="14022" width="3.625" style="7" customWidth="1"/>
    <col min="14023" max="14023" width="5.125" style="7" customWidth="1"/>
    <col min="14024" max="14024" width="12.25" style="7" customWidth="1"/>
    <col min="14025" max="14026" width="7.5" style="7" customWidth="1"/>
    <col min="14027" max="14027" width="15.5" style="7" customWidth="1"/>
    <col min="14028" max="14029" width="3.75" style="7" customWidth="1"/>
    <col min="14030" max="14034" width="0" style="7" hidden="1" customWidth="1"/>
    <col min="14035" max="14270" width="9" style="7"/>
    <col min="14271" max="14271" width="4.125" style="7" customWidth="1"/>
    <col min="14272" max="14272" width="4.5" style="7" customWidth="1"/>
    <col min="14273" max="14273" width="4" style="7" customWidth="1"/>
    <col min="14274" max="14274" width="24.5" style="7" customWidth="1"/>
    <col min="14275" max="14275" width="30.125" style="7" customWidth="1"/>
    <col min="14276" max="14276" width="5.125" style="7" customWidth="1"/>
    <col min="14277" max="14277" width="8" style="7" customWidth="1"/>
    <col min="14278" max="14278" width="3.625" style="7" customWidth="1"/>
    <col min="14279" max="14279" width="5.125" style="7" customWidth="1"/>
    <col min="14280" max="14280" width="12.25" style="7" customWidth="1"/>
    <col min="14281" max="14282" width="7.5" style="7" customWidth="1"/>
    <col min="14283" max="14283" width="15.5" style="7" customWidth="1"/>
    <col min="14284" max="14285" width="3.75" style="7" customWidth="1"/>
    <col min="14286" max="14290" width="0" style="7" hidden="1" customWidth="1"/>
    <col min="14291" max="14526" width="9" style="7"/>
    <col min="14527" max="14527" width="4.125" style="7" customWidth="1"/>
    <col min="14528" max="14528" width="4.5" style="7" customWidth="1"/>
    <col min="14529" max="14529" width="4" style="7" customWidth="1"/>
    <col min="14530" max="14530" width="24.5" style="7" customWidth="1"/>
    <col min="14531" max="14531" width="30.125" style="7" customWidth="1"/>
    <col min="14532" max="14532" width="5.125" style="7" customWidth="1"/>
    <col min="14533" max="14533" width="8" style="7" customWidth="1"/>
    <col min="14534" max="14534" width="3.625" style="7" customWidth="1"/>
    <col min="14535" max="14535" width="5.125" style="7" customWidth="1"/>
    <col min="14536" max="14536" width="12.25" style="7" customWidth="1"/>
    <col min="14537" max="14538" width="7.5" style="7" customWidth="1"/>
    <col min="14539" max="14539" width="15.5" style="7" customWidth="1"/>
    <col min="14540" max="14541" width="3.75" style="7" customWidth="1"/>
    <col min="14542" max="14546" width="0" style="7" hidden="1" customWidth="1"/>
    <col min="14547" max="14782" width="9" style="7"/>
    <col min="14783" max="14783" width="4.125" style="7" customWidth="1"/>
    <col min="14784" max="14784" width="4.5" style="7" customWidth="1"/>
    <col min="14785" max="14785" width="4" style="7" customWidth="1"/>
    <col min="14786" max="14786" width="24.5" style="7" customWidth="1"/>
    <col min="14787" max="14787" width="30.125" style="7" customWidth="1"/>
    <col min="14788" max="14788" width="5.125" style="7" customWidth="1"/>
    <col min="14789" max="14789" width="8" style="7" customWidth="1"/>
    <col min="14790" max="14790" width="3.625" style="7" customWidth="1"/>
    <col min="14791" max="14791" width="5.125" style="7" customWidth="1"/>
    <col min="14792" max="14792" width="12.25" style="7" customWidth="1"/>
    <col min="14793" max="14794" width="7.5" style="7" customWidth="1"/>
    <col min="14795" max="14795" width="15.5" style="7" customWidth="1"/>
    <col min="14796" max="14797" width="3.75" style="7" customWidth="1"/>
    <col min="14798" max="14802" width="0" style="7" hidden="1" customWidth="1"/>
    <col min="14803" max="15038" width="9" style="7"/>
    <col min="15039" max="15039" width="4.125" style="7" customWidth="1"/>
    <col min="15040" max="15040" width="4.5" style="7" customWidth="1"/>
    <col min="15041" max="15041" width="4" style="7" customWidth="1"/>
    <col min="15042" max="15042" width="24.5" style="7" customWidth="1"/>
    <col min="15043" max="15043" width="30.125" style="7" customWidth="1"/>
    <col min="15044" max="15044" width="5.125" style="7" customWidth="1"/>
    <col min="15045" max="15045" width="8" style="7" customWidth="1"/>
    <col min="15046" max="15046" width="3.625" style="7" customWidth="1"/>
    <col min="15047" max="15047" width="5.125" style="7" customWidth="1"/>
    <col min="15048" max="15048" width="12.25" style="7" customWidth="1"/>
    <col min="15049" max="15050" width="7.5" style="7" customWidth="1"/>
    <col min="15051" max="15051" width="15.5" style="7" customWidth="1"/>
    <col min="15052" max="15053" width="3.75" style="7" customWidth="1"/>
    <col min="15054" max="15058" width="0" style="7" hidden="1" customWidth="1"/>
    <col min="15059" max="15294" width="9" style="7"/>
    <col min="15295" max="15295" width="4.125" style="7" customWidth="1"/>
    <col min="15296" max="15296" width="4.5" style="7" customWidth="1"/>
    <col min="15297" max="15297" width="4" style="7" customWidth="1"/>
    <col min="15298" max="15298" width="24.5" style="7" customWidth="1"/>
    <col min="15299" max="15299" width="30.125" style="7" customWidth="1"/>
    <col min="15300" max="15300" width="5.125" style="7" customWidth="1"/>
    <col min="15301" max="15301" width="8" style="7" customWidth="1"/>
    <col min="15302" max="15302" width="3.625" style="7" customWidth="1"/>
    <col min="15303" max="15303" width="5.125" style="7" customWidth="1"/>
    <col min="15304" max="15304" width="12.25" style="7" customWidth="1"/>
    <col min="15305" max="15306" width="7.5" style="7" customWidth="1"/>
    <col min="15307" max="15307" width="15.5" style="7" customWidth="1"/>
    <col min="15308" max="15309" width="3.75" style="7" customWidth="1"/>
    <col min="15310" max="15314" width="0" style="7" hidden="1" customWidth="1"/>
    <col min="15315" max="15550" width="9" style="7"/>
    <col min="15551" max="15551" width="4.125" style="7" customWidth="1"/>
    <col min="15552" max="15552" width="4.5" style="7" customWidth="1"/>
    <col min="15553" max="15553" width="4" style="7" customWidth="1"/>
    <col min="15554" max="15554" width="24.5" style="7" customWidth="1"/>
    <col min="15555" max="15555" width="30.125" style="7" customWidth="1"/>
    <col min="15556" max="15556" width="5.125" style="7" customWidth="1"/>
    <col min="15557" max="15557" width="8" style="7" customWidth="1"/>
    <col min="15558" max="15558" width="3.625" style="7" customWidth="1"/>
    <col min="15559" max="15559" width="5.125" style="7" customWidth="1"/>
    <col min="15560" max="15560" width="12.25" style="7" customWidth="1"/>
    <col min="15561" max="15562" width="7.5" style="7" customWidth="1"/>
    <col min="15563" max="15563" width="15.5" style="7" customWidth="1"/>
    <col min="15564" max="15565" width="3.75" style="7" customWidth="1"/>
    <col min="15566" max="15570" width="0" style="7" hidden="1" customWidth="1"/>
    <col min="15571" max="15806" width="9" style="7"/>
    <col min="15807" max="15807" width="4.125" style="7" customWidth="1"/>
    <col min="15808" max="15808" width="4.5" style="7" customWidth="1"/>
    <col min="15809" max="15809" width="4" style="7" customWidth="1"/>
    <col min="15810" max="15810" width="24.5" style="7" customWidth="1"/>
    <col min="15811" max="15811" width="30.125" style="7" customWidth="1"/>
    <col min="15812" max="15812" width="5.125" style="7" customWidth="1"/>
    <col min="15813" max="15813" width="8" style="7" customWidth="1"/>
    <col min="15814" max="15814" width="3.625" style="7" customWidth="1"/>
    <col min="15815" max="15815" width="5.125" style="7" customWidth="1"/>
    <col min="15816" max="15816" width="12.25" style="7" customWidth="1"/>
    <col min="15817" max="15818" width="7.5" style="7" customWidth="1"/>
    <col min="15819" max="15819" width="15.5" style="7" customWidth="1"/>
    <col min="15820" max="15821" width="3.75" style="7" customWidth="1"/>
    <col min="15822" max="15826" width="0" style="7" hidden="1" customWidth="1"/>
    <col min="15827" max="16062" width="9" style="7"/>
    <col min="16063" max="16063" width="4.125" style="7" customWidth="1"/>
    <col min="16064" max="16064" width="4.5" style="7" customWidth="1"/>
    <col min="16065" max="16065" width="4" style="7" customWidth="1"/>
    <col min="16066" max="16066" width="24.5" style="7" customWidth="1"/>
    <col min="16067" max="16067" width="30.125" style="7" customWidth="1"/>
    <col min="16068" max="16068" width="5.125" style="7" customWidth="1"/>
    <col min="16069" max="16069" width="8" style="7" customWidth="1"/>
    <col min="16070" max="16070" width="3.625" style="7" customWidth="1"/>
    <col min="16071" max="16071" width="5.125" style="7" customWidth="1"/>
    <col min="16072" max="16072" width="12.25" style="7" customWidth="1"/>
    <col min="16073" max="16074" width="7.5" style="7" customWidth="1"/>
    <col min="16075" max="16075" width="15.5" style="7" customWidth="1"/>
    <col min="16076" max="16077" width="3.75" style="7" customWidth="1"/>
    <col min="16078" max="16082" width="0" style="7" hidden="1" customWidth="1"/>
    <col min="16083" max="16384" width="9" style="7"/>
  </cols>
  <sheetData>
    <row r="1" spans="1:13" ht="18.75">
      <c r="A1" s="10" t="s">
        <v>88</v>
      </c>
      <c r="G1" s="567" t="s">
        <v>183</v>
      </c>
      <c r="H1" s="567"/>
      <c r="I1" s="567"/>
      <c r="J1" s="567"/>
      <c r="K1" s="567"/>
      <c r="L1" s="567"/>
      <c r="M1" s="567"/>
    </row>
    <row r="2" spans="1:13" ht="25.5" customHeight="1">
      <c r="A2" s="537" t="s">
        <v>186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</row>
    <row r="3" spans="1:13" ht="14.25" thickBot="1">
      <c r="M3" s="7" t="s">
        <v>209</v>
      </c>
    </row>
    <row r="4" spans="1:13" ht="14.25" customHeight="1">
      <c r="A4" s="568" t="s">
        <v>0</v>
      </c>
      <c r="B4" s="569"/>
      <c r="C4" s="569"/>
      <c r="D4" s="570"/>
      <c r="E4" s="595" t="s">
        <v>87</v>
      </c>
      <c r="F4" s="574" t="s">
        <v>4</v>
      </c>
      <c r="G4" s="575"/>
      <c r="H4" s="575"/>
      <c r="I4" s="576"/>
      <c r="J4" s="580" t="s">
        <v>11</v>
      </c>
      <c r="K4" s="598" t="s">
        <v>12</v>
      </c>
      <c r="L4" s="598"/>
      <c r="M4" s="582" t="s">
        <v>5</v>
      </c>
    </row>
    <row r="5" spans="1:13" ht="21.75" customHeight="1">
      <c r="A5" s="571"/>
      <c r="B5" s="572"/>
      <c r="C5" s="572"/>
      <c r="D5" s="573"/>
      <c r="E5" s="561"/>
      <c r="F5" s="577"/>
      <c r="G5" s="578"/>
      <c r="H5" s="578"/>
      <c r="I5" s="579"/>
      <c r="J5" s="581"/>
      <c r="K5" s="599"/>
      <c r="L5" s="599"/>
      <c r="M5" s="583"/>
    </row>
    <row r="6" spans="1:13" ht="14.25" customHeight="1">
      <c r="A6" s="556" t="s">
        <v>48</v>
      </c>
      <c r="B6" s="557"/>
      <c r="C6" s="557"/>
      <c r="D6" s="557"/>
      <c r="E6" s="194"/>
      <c r="F6" s="559"/>
      <c r="G6" s="559"/>
      <c r="H6" s="559"/>
      <c r="I6" s="560"/>
      <c r="J6" s="195"/>
      <c r="K6" s="196"/>
      <c r="L6" s="196"/>
      <c r="M6" s="197"/>
    </row>
    <row r="7" spans="1:13" ht="17.25" customHeight="1">
      <c r="A7" s="11"/>
      <c r="B7" s="498" t="s">
        <v>9</v>
      </c>
      <c r="C7" s="526"/>
      <c r="D7" s="499"/>
      <c r="E7" s="277"/>
      <c r="F7" s="562">
        <f>F8+F16+F21+F24</f>
        <v>0</v>
      </c>
      <c r="G7" s="587"/>
      <c r="H7" s="587"/>
      <c r="I7" s="624"/>
      <c r="J7" s="52"/>
      <c r="K7" s="198"/>
      <c r="L7" s="198"/>
      <c r="M7" s="12"/>
    </row>
    <row r="8" spans="1:13" ht="17.25" customHeight="1">
      <c r="A8" s="13"/>
      <c r="B8" s="555"/>
      <c r="C8" s="554" t="s">
        <v>16</v>
      </c>
      <c r="D8" s="549"/>
      <c r="E8" s="282"/>
      <c r="F8" s="530">
        <f>SUM(F9:G15)</f>
        <v>0</v>
      </c>
      <c r="G8" s="531"/>
      <c r="H8" s="531"/>
      <c r="I8" s="46"/>
      <c r="J8" s="52"/>
      <c r="K8" s="198"/>
      <c r="L8" s="198"/>
      <c r="M8" s="14"/>
    </row>
    <row r="9" spans="1:13" ht="17.25" customHeight="1">
      <c r="A9" s="13"/>
      <c r="B9" s="555"/>
      <c r="C9" s="555"/>
      <c r="D9" s="18"/>
      <c r="E9" s="91" t="s">
        <v>187</v>
      </c>
      <c r="F9" s="622"/>
      <c r="G9" s="623"/>
      <c r="H9" s="359"/>
      <c r="I9" s="19"/>
      <c r="J9" s="20"/>
      <c r="K9" s="199">
        <v>12</v>
      </c>
      <c r="L9" s="199" t="s">
        <v>86</v>
      </c>
      <c r="M9" s="21" t="s">
        <v>85</v>
      </c>
    </row>
    <row r="10" spans="1:13" ht="16.5" customHeight="1">
      <c r="A10" s="13"/>
      <c r="B10" s="555"/>
      <c r="C10" s="555"/>
      <c r="D10" s="22"/>
      <c r="E10" s="92" t="s">
        <v>188</v>
      </c>
      <c r="F10" s="607"/>
      <c r="G10" s="608"/>
      <c r="H10" s="275"/>
      <c r="I10" s="23"/>
      <c r="J10" s="24"/>
      <c r="K10" s="200">
        <v>12</v>
      </c>
      <c r="L10" s="200" t="s">
        <v>86</v>
      </c>
      <c r="M10" s="25" t="s">
        <v>85</v>
      </c>
    </row>
    <row r="11" spans="1:13" ht="16.5" customHeight="1">
      <c r="A11" s="13"/>
      <c r="B11" s="555"/>
      <c r="C11" s="555"/>
      <c r="D11" s="22"/>
      <c r="E11" s="92" t="s">
        <v>188</v>
      </c>
      <c r="F11" s="607"/>
      <c r="G11" s="608"/>
      <c r="H11" s="275"/>
      <c r="I11" s="23"/>
      <c r="J11" s="24"/>
      <c r="K11" s="200">
        <v>12</v>
      </c>
      <c r="L11" s="200" t="s">
        <v>86</v>
      </c>
      <c r="M11" s="25"/>
    </row>
    <row r="12" spans="1:13" ht="16.5" customHeight="1">
      <c r="A12" s="13"/>
      <c r="B12" s="555"/>
      <c r="C12" s="555"/>
      <c r="D12" s="22"/>
      <c r="E12" s="92" t="s">
        <v>188</v>
      </c>
      <c r="F12" s="607"/>
      <c r="G12" s="608"/>
      <c r="H12" s="275"/>
      <c r="I12" s="23"/>
      <c r="J12" s="24"/>
      <c r="K12" s="200">
        <v>12</v>
      </c>
      <c r="L12" s="200" t="s">
        <v>86</v>
      </c>
      <c r="M12" s="25"/>
    </row>
    <row r="13" spans="1:13" ht="16.5" customHeight="1">
      <c r="A13" s="13"/>
      <c r="B13" s="555"/>
      <c r="C13" s="555"/>
      <c r="D13" s="132"/>
      <c r="E13" s="92" t="s">
        <v>188</v>
      </c>
      <c r="F13" s="607"/>
      <c r="G13" s="608"/>
      <c r="H13" s="284"/>
      <c r="I13" s="134"/>
      <c r="J13" s="136"/>
      <c r="K13" s="200">
        <v>12</v>
      </c>
      <c r="L13" s="200" t="s">
        <v>86</v>
      </c>
      <c r="M13" s="137"/>
    </row>
    <row r="14" spans="1:13" ht="16.5" customHeight="1">
      <c r="A14" s="13"/>
      <c r="B14" s="555"/>
      <c r="C14" s="555"/>
      <c r="D14" s="327"/>
      <c r="E14" s="328"/>
      <c r="F14" s="625"/>
      <c r="G14" s="626"/>
      <c r="H14" s="313"/>
      <c r="I14" s="329"/>
      <c r="J14" s="330"/>
      <c r="K14" s="331"/>
      <c r="L14" s="331"/>
      <c r="M14" s="332"/>
    </row>
    <row r="15" spans="1:13" ht="16.5" customHeight="1">
      <c r="A15" s="13"/>
      <c r="B15" s="555"/>
      <c r="C15" s="561"/>
      <c r="D15" s="26"/>
      <c r="E15" s="93"/>
      <c r="F15" s="588"/>
      <c r="G15" s="589"/>
      <c r="H15" s="276"/>
      <c r="I15" s="27"/>
      <c r="J15" s="28"/>
      <c r="K15" s="202"/>
      <c r="L15" s="202"/>
      <c r="M15" s="29"/>
    </row>
    <row r="16" spans="1:13" ht="16.5" customHeight="1">
      <c r="A16" s="13"/>
      <c r="B16" s="555"/>
      <c r="C16" s="554" t="s">
        <v>17</v>
      </c>
      <c r="D16" s="549"/>
      <c r="E16" s="282"/>
      <c r="F16" s="530">
        <f t="shared" ref="F16" si="0">SUM(F17:G20)</f>
        <v>0</v>
      </c>
      <c r="G16" s="531"/>
      <c r="H16" s="531"/>
      <c r="I16" s="46"/>
      <c r="J16" s="52"/>
      <c r="K16" s="198"/>
      <c r="L16" s="198"/>
      <c r="M16" s="14"/>
    </row>
    <row r="17" spans="1:13" ht="16.5" customHeight="1">
      <c r="A17" s="13"/>
      <c r="B17" s="555"/>
      <c r="C17" s="555"/>
      <c r="D17" s="18" t="s">
        <v>84</v>
      </c>
      <c r="E17" s="18"/>
      <c r="F17" s="622"/>
      <c r="G17" s="623"/>
      <c r="H17" s="278"/>
      <c r="I17" s="19"/>
      <c r="J17" s="20"/>
      <c r="K17" s="199"/>
      <c r="L17" s="199" t="s">
        <v>81</v>
      </c>
      <c r="M17" s="21"/>
    </row>
    <row r="18" spans="1:13" ht="16.5" customHeight="1">
      <c r="A18" s="13"/>
      <c r="B18" s="555"/>
      <c r="C18" s="555"/>
      <c r="D18" s="22" t="s">
        <v>83</v>
      </c>
      <c r="E18" s="22"/>
      <c r="F18" s="607"/>
      <c r="G18" s="608"/>
      <c r="H18" s="275"/>
      <c r="I18" s="23"/>
      <c r="J18" s="24"/>
      <c r="K18" s="200"/>
      <c r="L18" s="200" t="s">
        <v>81</v>
      </c>
      <c r="M18" s="25"/>
    </row>
    <row r="19" spans="1:13" ht="16.5" customHeight="1">
      <c r="A19" s="13"/>
      <c r="B19" s="555"/>
      <c r="C19" s="555"/>
      <c r="D19" s="132" t="s">
        <v>82</v>
      </c>
      <c r="E19" s="132"/>
      <c r="F19" s="625"/>
      <c r="G19" s="626"/>
      <c r="H19" s="284"/>
      <c r="I19" s="134"/>
      <c r="J19" s="136"/>
      <c r="K19" s="201"/>
      <c r="L19" s="201" t="s">
        <v>81</v>
      </c>
      <c r="M19" s="137"/>
    </row>
    <row r="20" spans="1:13" ht="16.5" customHeight="1">
      <c r="A20" s="13"/>
      <c r="B20" s="555"/>
      <c r="C20" s="561"/>
      <c r="D20" s="26" t="s">
        <v>119</v>
      </c>
      <c r="E20" s="26"/>
      <c r="F20" s="588"/>
      <c r="G20" s="589"/>
      <c r="H20" s="276"/>
      <c r="I20" s="27"/>
      <c r="J20" s="28"/>
      <c r="K20" s="202"/>
      <c r="L20" s="202" t="s">
        <v>116</v>
      </c>
      <c r="M20" s="29"/>
    </row>
    <row r="21" spans="1:13" ht="16.5" customHeight="1">
      <c r="A21" s="13"/>
      <c r="B21" s="555"/>
      <c r="C21" s="554" t="s">
        <v>18</v>
      </c>
      <c r="D21" s="549"/>
      <c r="E21" s="203"/>
      <c r="F21" s="530">
        <f t="shared" ref="F21" si="1">SUM(F22:G23)</f>
        <v>0</v>
      </c>
      <c r="G21" s="531"/>
      <c r="H21" s="531"/>
      <c r="I21" s="279"/>
      <c r="J21" s="204"/>
      <c r="K21" s="205"/>
      <c r="L21" s="205"/>
      <c r="M21" s="14"/>
    </row>
    <row r="22" spans="1:13" ht="16.5" customHeight="1">
      <c r="A22" s="13"/>
      <c r="B22" s="555"/>
      <c r="C22" s="280"/>
      <c r="D22" s="30" t="s">
        <v>80</v>
      </c>
      <c r="E22" s="124"/>
      <c r="F22" s="627"/>
      <c r="G22" s="628"/>
      <c r="H22" s="125"/>
      <c r="I22" s="126"/>
      <c r="J22" s="127"/>
      <c r="K22" s="206"/>
      <c r="L22" s="206"/>
      <c r="M22" s="128" t="s">
        <v>79</v>
      </c>
    </row>
    <row r="23" spans="1:13" ht="16.5" customHeight="1">
      <c r="A23" s="13"/>
      <c r="B23" s="555"/>
      <c r="C23" s="281"/>
      <c r="D23" s="26"/>
      <c r="E23" s="93"/>
      <c r="F23" s="636"/>
      <c r="G23" s="637"/>
      <c r="H23" s="207"/>
      <c r="I23" s="27"/>
      <c r="J23" s="28"/>
      <c r="K23" s="202"/>
      <c r="L23" s="202"/>
      <c r="M23" s="29"/>
    </row>
    <row r="24" spans="1:13" ht="17.25" customHeight="1">
      <c r="A24" s="13"/>
      <c r="B24" s="555"/>
      <c r="C24" s="554" t="s">
        <v>19</v>
      </c>
      <c r="D24" s="549"/>
      <c r="E24" s="282"/>
      <c r="F24" s="530">
        <f t="shared" ref="F24" si="2">SUM(F25:G26)</f>
        <v>0</v>
      </c>
      <c r="G24" s="531"/>
      <c r="H24" s="531"/>
      <c r="I24" s="46"/>
      <c r="J24" s="52"/>
      <c r="K24" s="198"/>
      <c r="L24" s="198"/>
      <c r="M24" s="14"/>
    </row>
    <row r="25" spans="1:13" ht="16.5" customHeight="1">
      <c r="A25" s="13"/>
      <c r="B25" s="555"/>
      <c r="C25" s="555"/>
      <c r="D25" s="18" t="s">
        <v>78</v>
      </c>
      <c r="E25" s="18"/>
      <c r="F25" s="632"/>
      <c r="G25" s="633"/>
      <c r="H25" s="278"/>
      <c r="I25" s="19"/>
      <c r="J25" s="20"/>
      <c r="K25" s="199"/>
      <c r="L25" s="199" t="s">
        <v>116</v>
      </c>
      <c r="M25" s="21" t="s">
        <v>77</v>
      </c>
    </row>
    <row r="26" spans="1:13" ht="16.5" customHeight="1" thickBot="1">
      <c r="A26" s="13"/>
      <c r="B26" s="604"/>
      <c r="C26" s="604"/>
      <c r="D26" s="243"/>
      <c r="E26" s="243"/>
      <c r="F26" s="634"/>
      <c r="G26" s="635"/>
      <c r="H26" s="244"/>
      <c r="I26" s="245"/>
      <c r="J26" s="246"/>
      <c r="K26" s="247"/>
      <c r="L26" s="247"/>
      <c r="M26" s="248"/>
    </row>
    <row r="27" spans="1:13" ht="17.25" customHeight="1" thickTop="1">
      <c r="A27" s="611" t="s">
        <v>15</v>
      </c>
      <c r="B27" s="210" t="s">
        <v>9</v>
      </c>
      <c r="C27" s="211"/>
      <c r="D27" s="212"/>
      <c r="E27" s="213"/>
      <c r="F27" s="629">
        <f t="shared" ref="F27" si="3">SUM(F28:H31)</f>
        <v>0</v>
      </c>
      <c r="G27" s="630"/>
      <c r="H27" s="630"/>
      <c r="I27" s="631"/>
      <c r="J27" s="214"/>
      <c r="K27" s="215"/>
      <c r="L27" s="215"/>
      <c r="M27" s="216"/>
    </row>
    <row r="28" spans="1:13" ht="17.25" customHeight="1">
      <c r="A28" s="611"/>
      <c r="B28" s="555"/>
      <c r="C28" s="282" t="s">
        <v>94</v>
      </c>
      <c r="D28" s="282"/>
      <c r="E28" s="282"/>
      <c r="F28" s="562">
        <f t="shared" ref="F28" si="4">F8</f>
        <v>0</v>
      </c>
      <c r="G28" s="587"/>
      <c r="H28" s="587"/>
      <c r="I28" s="46"/>
      <c r="J28" s="52"/>
      <c r="K28" s="198"/>
      <c r="L28" s="198"/>
      <c r="M28" s="14"/>
    </row>
    <row r="29" spans="1:13" ht="17.25" customHeight="1">
      <c r="A29" s="611"/>
      <c r="B29" s="555"/>
      <c r="C29" s="282" t="s">
        <v>95</v>
      </c>
      <c r="D29" s="282"/>
      <c r="E29" s="282"/>
      <c r="F29" s="562">
        <f t="shared" ref="F29" si="5">F16</f>
        <v>0</v>
      </c>
      <c r="G29" s="587"/>
      <c r="H29" s="587"/>
      <c r="I29" s="46"/>
      <c r="J29" s="52"/>
      <c r="K29" s="198"/>
      <c r="L29" s="198"/>
      <c r="M29" s="14"/>
    </row>
    <row r="30" spans="1:13" ht="17.25" customHeight="1">
      <c r="A30" s="611"/>
      <c r="B30" s="555"/>
      <c r="C30" s="285" t="s">
        <v>80</v>
      </c>
      <c r="D30" s="286"/>
      <c r="E30" s="283"/>
      <c r="F30" s="562">
        <f t="shared" ref="F30" si="6">F21</f>
        <v>0</v>
      </c>
      <c r="G30" s="587"/>
      <c r="H30" s="587"/>
      <c r="I30" s="126"/>
      <c r="J30" s="127"/>
      <c r="K30" s="206"/>
      <c r="L30" s="206"/>
      <c r="M30" s="128" t="s">
        <v>79</v>
      </c>
    </row>
    <row r="31" spans="1:13" ht="17.25" customHeight="1" thickBot="1">
      <c r="A31" s="612"/>
      <c r="B31" s="621"/>
      <c r="C31" s="288" t="s">
        <v>96</v>
      </c>
      <c r="D31" s="288"/>
      <c r="E31" s="288"/>
      <c r="F31" s="619">
        <f t="shared" ref="F31" si="7">F24</f>
        <v>0</v>
      </c>
      <c r="G31" s="620"/>
      <c r="H31" s="620"/>
      <c r="I31" s="217"/>
      <c r="J31" s="54"/>
      <c r="K31" s="218"/>
      <c r="L31" s="218"/>
      <c r="M31" s="15"/>
    </row>
    <row r="32" spans="1:13" ht="17.25" customHeight="1"/>
    <row r="33" spans="1:1" ht="17.25" customHeight="1">
      <c r="A33" s="7" t="s">
        <v>185</v>
      </c>
    </row>
    <row r="34" spans="1:1" ht="17.25" customHeight="1">
      <c r="A34" s="7" t="s">
        <v>180</v>
      </c>
    </row>
    <row r="35" spans="1:1" ht="17.25" customHeight="1"/>
    <row r="36" spans="1:1" ht="17.25" customHeight="1"/>
    <row r="37" spans="1:1" ht="17.25" customHeight="1"/>
    <row r="38" spans="1:1" ht="17.25" customHeight="1"/>
    <row r="39" spans="1:1" ht="17.25" customHeight="1"/>
    <row r="40" spans="1:1" ht="17.25" customHeight="1"/>
    <row r="41" spans="1:1" ht="17.25" customHeight="1"/>
    <row r="42" spans="1:1" ht="17.25" customHeight="1"/>
    <row r="43" spans="1:1" ht="18" customHeight="1"/>
    <row r="44" spans="1:1" ht="18" customHeight="1"/>
    <row r="45" spans="1:1" ht="18" customHeight="1"/>
    <row r="46" spans="1:1" ht="18" customHeight="1"/>
    <row r="47" spans="1:1" ht="18" customHeight="1"/>
  </sheetData>
  <mergeCells count="46">
    <mergeCell ref="F23:G23"/>
    <mergeCell ref="F31:H31"/>
    <mergeCell ref="B28:B31"/>
    <mergeCell ref="F28:H28"/>
    <mergeCell ref="F29:H29"/>
    <mergeCell ref="F30:H30"/>
    <mergeCell ref="C24:D24"/>
    <mergeCell ref="F24:H24"/>
    <mergeCell ref="A27:A31"/>
    <mergeCell ref="F27:I27"/>
    <mergeCell ref="C25:C26"/>
    <mergeCell ref="F25:G25"/>
    <mergeCell ref="F26:G26"/>
    <mergeCell ref="F22:G22"/>
    <mergeCell ref="C21:D21"/>
    <mergeCell ref="F21:H21"/>
    <mergeCell ref="C17:C20"/>
    <mergeCell ref="F17:G17"/>
    <mergeCell ref="F18:G18"/>
    <mergeCell ref="F19:G19"/>
    <mergeCell ref="F20:G20"/>
    <mergeCell ref="F9:G9"/>
    <mergeCell ref="F10:G10"/>
    <mergeCell ref="F11:G11"/>
    <mergeCell ref="M4:M5"/>
    <mergeCell ref="B8:B26"/>
    <mergeCell ref="C8:D8"/>
    <mergeCell ref="F8:H8"/>
    <mergeCell ref="C9:C15"/>
    <mergeCell ref="B7:D7"/>
    <mergeCell ref="F7:I7"/>
    <mergeCell ref="C16:D16"/>
    <mergeCell ref="F16:H16"/>
    <mergeCell ref="F15:G15"/>
    <mergeCell ref="F14:G14"/>
    <mergeCell ref="F12:G12"/>
    <mergeCell ref="F13:G13"/>
    <mergeCell ref="G1:M1"/>
    <mergeCell ref="A6:D6"/>
    <mergeCell ref="F6:I6"/>
    <mergeCell ref="A2:M2"/>
    <mergeCell ref="A4:D5"/>
    <mergeCell ref="E4:E5"/>
    <mergeCell ref="F4:I5"/>
    <mergeCell ref="J4:J5"/>
    <mergeCell ref="K4:L5"/>
  </mergeCells>
  <phoneticPr fontId="16"/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="60" zoomScaleNormal="100" workbookViewId="0">
      <selection activeCell="F37" sqref="F37:I38"/>
    </sheetView>
  </sheetViews>
  <sheetFormatPr defaultRowHeight="13.5"/>
  <cols>
    <col min="1" max="1" width="9" style="145"/>
    <col min="2" max="2" width="5.25" style="145" customWidth="1"/>
    <col min="3" max="3" width="5.375" style="145" customWidth="1"/>
    <col min="4" max="4" width="16" style="145" customWidth="1"/>
    <col min="5" max="5" width="9" style="145"/>
    <col min="6" max="7" width="4.75" style="145" customWidth="1"/>
    <col min="8" max="8" width="6" style="145" customWidth="1"/>
    <col min="9" max="9" width="7.625" style="145" customWidth="1"/>
    <col min="10" max="12" width="9" style="145"/>
    <col min="13" max="13" width="23.375" style="145" customWidth="1"/>
    <col min="14" max="16384" width="9" style="145"/>
  </cols>
  <sheetData>
    <row r="1" spans="1:14" s="170" customFormat="1" ht="18.75">
      <c r="A1" s="172" t="s">
        <v>91</v>
      </c>
      <c r="F1" s="171"/>
      <c r="G1" s="171"/>
      <c r="H1" s="567" t="s">
        <v>189</v>
      </c>
      <c r="I1" s="567"/>
      <c r="J1" s="567"/>
      <c r="K1" s="567"/>
      <c r="L1" s="567"/>
      <c r="M1" s="567"/>
      <c r="N1" s="567"/>
    </row>
    <row r="2" spans="1:14" s="170" customFormat="1" ht="10.5" customHeight="1">
      <c r="F2" s="171"/>
      <c r="G2" s="171"/>
    </row>
    <row r="3" spans="1:14" s="170" customFormat="1" ht="21">
      <c r="A3" s="668" t="s">
        <v>191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</row>
    <row r="4" spans="1:14" s="170" customFormat="1" ht="14.25" customHeight="1" thickBot="1">
      <c r="F4" s="171"/>
      <c r="G4" s="171"/>
      <c r="M4" s="170" t="s">
        <v>210</v>
      </c>
    </row>
    <row r="5" spans="1:14" s="170" customFormat="1" ht="21.75" customHeight="1">
      <c r="A5" s="671" t="s">
        <v>0</v>
      </c>
      <c r="B5" s="672"/>
      <c r="C5" s="672"/>
      <c r="D5" s="659"/>
      <c r="E5" s="656" t="s">
        <v>87</v>
      </c>
      <c r="F5" s="658" t="s">
        <v>4</v>
      </c>
      <c r="G5" s="672"/>
      <c r="H5" s="672"/>
      <c r="I5" s="659"/>
      <c r="J5" s="656" t="s">
        <v>11</v>
      </c>
      <c r="K5" s="658" t="s">
        <v>12</v>
      </c>
      <c r="L5" s="659"/>
      <c r="M5" s="669" t="s">
        <v>5</v>
      </c>
    </row>
    <row r="6" spans="1:14" s="170" customFormat="1" ht="14.25" customHeight="1">
      <c r="A6" s="673"/>
      <c r="B6" s="674"/>
      <c r="C6" s="674"/>
      <c r="D6" s="661"/>
      <c r="E6" s="657"/>
      <c r="F6" s="660"/>
      <c r="G6" s="674"/>
      <c r="H6" s="674"/>
      <c r="I6" s="661"/>
      <c r="J6" s="657"/>
      <c r="K6" s="660"/>
      <c r="L6" s="661"/>
      <c r="M6" s="670"/>
    </row>
    <row r="7" spans="1:14" s="183" customFormat="1" ht="20.25" customHeight="1">
      <c r="A7" s="651" t="s">
        <v>48</v>
      </c>
      <c r="B7" s="652"/>
      <c r="C7" s="652"/>
      <c r="D7" s="653"/>
      <c r="E7" s="289"/>
      <c r="F7" s="654"/>
      <c r="G7" s="654"/>
      <c r="H7" s="654"/>
      <c r="I7" s="655"/>
      <c r="J7" s="185"/>
      <c r="K7" s="185"/>
      <c r="L7" s="185"/>
      <c r="M7" s="184"/>
    </row>
    <row r="8" spans="1:14" s="170" customFormat="1" ht="19.5" customHeight="1">
      <c r="A8" s="169"/>
      <c r="B8" s="662" t="s">
        <v>90</v>
      </c>
      <c r="C8" s="663"/>
      <c r="D8" s="664"/>
      <c r="E8" s="333"/>
      <c r="F8" s="665">
        <f>SUM(F9:H10)</f>
        <v>0</v>
      </c>
      <c r="G8" s="666"/>
      <c r="H8" s="666"/>
      <c r="I8" s="667"/>
      <c r="J8" s="157"/>
      <c r="K8" s="157"/>
      <c r="L8" s="157"/>
      <c r="M8" s="168"/>
    </row>
    <row r="9" spans="1:14" s="170" customFormat="1" ht="20.25" customHeight="1">
      <c r="A9" s="186"/>
      <c r="B9" s="643"/>
      <c r="C9" s="694" t="s">
        <v>89</v>
      </c>
      <c r="D9" s="695"/>
      <c r="E9" s="179"/>
      <c r="F9" s="696"/>
      <c r="G9" s="697"/>
      <c r="H9" s="697"/>
      <c r="I9" s="178"/>
      <c r="J9" s="162"/>
      <c r="K9" s="162"/>
      <c r="L9" s="162"/>
      <c r="M9" s="161" t="s">
        <v>134</v>
      </c>
    </row>
    <row r="10" spans="1:14" s="170" customFormat="1" ht="18.75" customHeight="1">
      <c r="A10" s="186"/>
      <c r="B10" s="657"/>
      <c r="C10" s="351"/>
      <c r="D10" s="352"/>
      <c r="E10" s="160"/>
      <c r="F10" s="696"/>
      <c r="G10" s="697"/>
      <c r="H10" s="697"/>
      <c r="I10" s="350"/>
      <c r="J10" s="157"/>
      <c r="K10" s="157"/>
      <c r="L10" s="157"/>
      <c r="M10" s="156"/>
    </row>
    <row r="11" spans="1:14" s="170" customFormat="1" ht="18.75" customHeight="1" thickBot="1">
      <c r="A11" s="186"/>
      <c r="B11" s="192"/>
      <c r="C11" s="342"/>
      <c r="D11" s="343"/>
      <c r="E11" s="181"/>
      <c r="F11" s="344"/>
      <c r="G11" s="345"/>
      <c r="H11" s="346"/>
      <c r="I11" s="347"/>
      <c r="J11" s="348"/>
      <c r="K11" s="348"/>
      <c r="L11" s="348"/>
      <c r="M11" s="349"/>
    </row>
    <row r="12" spans="1:14" s="7" customFormat="1" ht="27" customHeight="1" thickTop="1" thickBot="1">
      <c r="A12" s="255" t="s">
        <v>15</v>
      </c>
      <c r="B12" s="256" t="s">
        <v>90</v>
      </c>
      <c r="C12" s="257"/>
      <c r="D12" s="258"/>
      <c r="E12" s="259"/>
      <c r="F12" s="638">
        <f t="shared" ref="F12" si="0">F8</f>
        <v>0</v>
      </c>
      <c r="G12" s="639"/>
      <c r="H12" s="639"/>
      <c r="I12" s="640"/>
      <c r="J12" s="260"/>
      <c r="K12" s="261"/>
      <c r="L12" s="261"/>
      <c r="M12" s="262"/>
    </row>
    <row r="13" spans="1:14" s="170" customFormat="1">
      <c r="F13" s="171"/>
      <c r="G13" s="171"/>
    </row>
    <row r="14" spans="1:14" s="170" customFormat="1">
      <c r="A14" s="170" t="s">
        <v>185</v>
      </c>
      <c r="F14" s="171"/>
      <c r="G14" s="171"/>
    </row>
    <row r="15" spans="1:14" s="170" customFormat="1">
      <c r="A15" s="170" t="s">
        <v>180</v>
      </c>
      <c r="F15" s="171"/>
      <c r="G15" s="171"/>
    </row>
    <row r="17" spans="1:13" ht="18.75">
      <c r="A17" s="172" t="s">
        <v>93</v>
      </c>
      <c r="B17" s="170"/>
      <c r="C17" s="170"/>
      <c r="D17" s="170"/>
      <c r="E17" s="170"/>
      <c r="F17" s="171"/>
      <c r="G17" s="567" t="s">
        <v>190</v>
      </c>
      <c r="H17" s="567"/>
      <c r="I17" s="567"/>
      <c r="J17" s="567"/>
      <c r="K17" s="567"/>
      <c r="L17" s="567"/>
      <c r="M17" s="567"/>
    </row>
    <row r="18" spans="1:13">
      <c r="A18" s="170"/>
      <c r="B18" s="170"/>
      <c r="C18" s="170"/>
      <c r="D18" s="170"/>
      <c r="E18" s="170"/>
      <c r="F18" s="171"/>
      <c r="G18" s="171"/>
      <c r="H18" s="171"/>
      <c r="I18" s="171"/>
      <c r="J18" s="171"/>
      <c r="K18" s="170"/>
      <c r="L18" s="170"/>
      <c r="M18" s="170"/>
    </row>
    <row r="19" spans="1:13" ht="21">
      <c r="A19" s="668" t="s">
        <v>192</v>
      </c>
      <c r="B19" s="668"/>
      <c r="C19" s="668"/>
      <c r="D19" s="668"/>
      <c r="E19" s="668"/>
      <c r="F19" s="668"/>
      <c r="G19" s="668"/>
      <c r="H19" s="668"/>
      <c r="I19" s="668"/>
      <c r="J19" s="668"/>
      <c r="K19" s="668"/>
      <c r="L19" s="668"/>
      <c r="M19" s="668"/>
    </row>
    <row r="20" spans="1:13" ht="14.25" thickBot="1">
      <c r="A20" s="170"/>
      <c r="B20" s="170"/>
      <c r="C20" s="170"/>
      <c r="D20" s="170"/>
      <c r="E20" s="170"/>
      <c r="F20" s="171"/>
      <c r="G20" s="171"/>
      <c r="H20" s="171"/>
      <c r="I20" s="171"/>
      <c r="J20" s="171"/>
      <c r="K20" s="170"/>
      <c r="L20" s="170"/>
      <c r="M20" s="170" t="s">
        <v>208</v>
      </c>
    </row>
    <row r="21" spans="1:13">
      <c r="A21" s="671" t="s">
        <v>0</v>
      </c>
      <c r="B21" s="672"/>
      <c r="C21" s="672"/>
      <c r="D21" s="659"/>
      <c r="E21" s="656" t="s">
        <v>87</v>
      </c>
      <c r="F21" s="682" t="s">
        <v>4</v>
      </c>
      <c r="G21" s="683"/>
      <c r="H21" s="683"/>
      <c r="I21" s="684"/>
      <c r="J21" s="675" t="s">
        <v>11</v>
      </c>
      <c r="K21" s="677" t="s">
        <v>12</v>
      </c>
      <c r="L21" s="677"/>
      <c r="M21" s="669" t="s">
        <v>5</v>
      </c>
    </row>
    <row r="22" spans="1:13">
      <c r="A22" s="673"/>
      <c r="B22" s="674"/>
      <c r="C22" s="674"/>
      <c r="D22" s="661"/>
      <c r="E22" s="657"/>
      <c r="F22" s="685"/>
      <c r="G22" s="686"/>
      <c r="H22" s="686"/>
      <c r="I22" s="687"/>
      <c r="J22" s="676"/>
      <c r="K22" s="678"/>
      <c r="L22" s="678"/>
      <c r="M22" s="670"/>
    </row>
    <row r="23" spans="1:13" ht="22.5" customHeight="1">
      <c r="A23" s="651" t="s">
        <v>48</v>
      </c>
      <c r="B23" s="652"/>
      <c r="C23" s="652"/>
      <c r="D23" s="653"/>
      <c r="E23" s="292"/>
      <c r="F23" s="654"/>
      <c r="G23" s="654"/>
      <c r="H23" s="654"/>
      <c r="I23" s="655"/>
      <c r="J23" s="293"/>
      <c r="K23" s="185"/>
      <c r="L23" s="185"/>
      <c r="M23" s="184"/>
    </row>
    <row r="24" spans="1:13" ht="17.25">
      <c r="A24" s="169"/>
      <c r="B24" s="662" t="s">
        <v>10</v>
      </c>
      <c r="C24" s="663"/>
      <c r="D24" s="664"/>
      <c r="E24" s="290"/>
      <c r="F24" s="679">
        <f t="shared" ref="F24" si="1">F25</f>
        <v>0</v>
      </c>
      <c r="G24" s="680"/>
      <c r="H24" s="680"/>
      <c r="I24" s="681"/>
      <c r="J24" s="158"/>
      <c r="K24" s="157"/>
      <c r="L24" s="157"/>
      <c r="M24" s="168"/>
    </row>
    <row r="25" spans="1:13" ht="19.5" customHeight="1">
      <c r="A25" s="150"/>
      <c r="B25" s="643"/>
      <c r="C25" s="702" t="s">
        <v>122</v>
      </c>
      <c r="D25" s="695"/>
      <c r="E25" s="160"/>
      <c r="F25" s="665"/>
      <c r="G25" s="666"/>
      <c r="H25" s="666"/>
      <c r="I25" s="159"/>
      <c r="J25" s="158"/>
      <c r="K25" s="157" t="s">
        <v>132</v>
      </c>
      <c r="L25" s="157"/>
      <c r="M25" s="156" t="s">
        <v>133</v>
      </c>
    </row>
    <row r="26" spans="1:13" ht="18" customHeight="1">
      <c r="A26" s="150"/>
      <c r="B26" s="643"/>
      <c r="C26" s="643"/>
      <c r="D26" s="155"/>
      <c r="E26" s="155"/>
      <c r="F26" s="700"/>
      <c r="G26" s="701"/>
      <c r="H26" s="188"/>
      <c r="I26" s="154"/>
      <c r="J26" s="153"/>
      <c r="K26" s="152"/>
      <c r="L26" s="152"/>
      <c r="M26" s="151"/>
    </row>
    <row r="27" spans="1:13" ht="18" customHeight="1" thickBot="1">
      <c r="A27" s="306"/>
      <c r="B27" s="644"/>
      <c r="C27" s="644"/>
      <c r="D27" s="271"/>
      <c r="E27" s="271"/>
      <c r="F27" s="698"/>
      <c r="G27" s="699"/>
      <c r="H27" s="272"/>
      <c r="I27" s="273"/>
      <c r="J27" s="274"/>
      <c r="K27" s="253"/>
      <c r="L27" s="253"/>
      <c r="M27" s="254"/>
    </row>
    <row r="28" spans="1:13" ht="29.25" customHeight="1" thickTop="1" thickBot="1">
      <c r="A28" s="308" t="s">
        <v>15</v>
      </c>
      <c r="B28" s="688" t="s">
        <v>92</v>
      </c>
      <c r="C28" s="689"/>
      <c r="D28" s="690"/>
      <c r="E28" s="309"/>
      <c r="F28" s="691">
        <f t="shared" ref="F28" si="2">SUM(F24)</f>
        <v>0</v>
      </c>
      <c r="G28" s="692"/>
      <c r="H28" s="692"/>
      <c r="I28" s="693"/>
      <c r="J28" s="310"/>
      <c r="K28" s="311"/>
      <c r="L28" s="311"/>
      <c r="M28" s="312"/>
    </row>
    <row r="29" spans="1:13">
      <c r="A29" s="170"/>
      <c r="B29" s="170"/>
      <c r="C29" s="170"/>
      <c r="D29" s="170"/>
      <c r="E29" s="170"/>
      <c r="F29" s="171"/>
      <c r="G29" s="171"/>
      <c r="H29" s="171"/>
      <c r="I29" s="171"/>
      <c r="J29" s="171"/>
      <c r="K29" s="170"/>
      <c r="L29" s="170"/>
      <c r="M29" s="170"/>
    </row>
    <row r="30" spans="1:13">
      <c r="A30" s="170" t="s">
        <v>185</v>
      </c>
      <c r="B30" s="170"/>
      <c r="C30" s="170"/>
      <c r="D30" s="170"/>
      <c r="E30" s="170"/>
      <c r="F30" s="171"/>
      <c r="G30" s="171"/>
      <c r="H30" s="171"/>
      <c r="I30" s="171"/>
      <c r="J30" s="171"/>
      <c r="K30" s="170"/>
      <c r="L30" s="170"/>
      <c r="M30" s="170"/>
    </row>
    <row r="31" spans="1:13">
      <c r="A31" s="170" t="s">
        <v>180</v>
      </c>
      <c r="B31" s="170"/>
      <c r="C31" s="170"/>
      <c r="D31" s="170"/>
      <c r="E31" s="170"/>
      <c r="F31" s="171"/>
      <c r="G31" s="171"/>
      <c r="H31" s="171"/>
      <c r="I31" s="171"/>
      <c r="J31" s="171"/>
      <c r="K31" s="170"/>
      <c r="L31" s="170"/>
      <c r="M31" s="170"/>
    </row>
    <row r="32" spans="1:13">
      <c r="A32" s="170"/>
      <c r="B32" s="170"/>
      <c r="C32" s="170"/>
      <c r="D32" s="170"/>
      <c r="E32" s="170"/>
      <c r="F32" s="171"/>
      <c r="G32" s="171"/>
      <c r="H32" s="171"/>
      <c r="I32" s="171"/>
      <c r="J32" s="171"/>
      <c r="K32" s="170"/>
      <c r="L32" s="170"/>
      <c r="M32" s="170"/>
    </row>
    <row r="33" spans="1:14" s="170" customFormat="1" ht="18.75">
      <c r="A33" s="172" t="s">
        <v>154</v>
      </c>
      <c r="F33" s="171"/>
      <c r="G33" s="171"/>
      <c r="H33" s="567" t="s">
        <v>183</v>
      </c>
      <c r="I33" s="567"/>
      <c r="J33" s="567"/>
      <c r="K33" s="567"/>
      <c r="L33" s="567"/>
      <c r="M33" s="567"/>
      <c r="N33" s="567"/>
    </row>
    <row r="34" spans="1:14" s="170" customFormat="1" ht="10.5" customHeight="1">
      <c r="F34" s="171"/>
      <c r="G34" s="171"/>
    </row>
    <row r="35" spans="1:14" s="170" customFormat="1" ht="21">
      <c r="A35" s="668" t="s">
        <v>193</v>
      </c>
      <c r="B35" s="668"/>
      <c r="C35" s="668"/>
      <c r="D35" s="668"/>
      <c r="E35" s="668"/>
      <c r="F35" s="668"/>
      <c r="G35" s="668"/>
      <c r="H35" s="668"/>
      <c r="I35" s="668"/>
      <c r="J35" s="668"/>
      <c r="K35" s="668"/>
      <c r="L35" s="668"/>
      <c r="M35" s="668"/>
    </row>
    <row r="36" spans="1:14" s="170" customFormat="1" ht="14.25" customHeight="1" thickBot="1">
      <c r="F36" s="171"/>
      <c r="G36" s="171"/>
      <c r="M36" s="170" t="s">
        <v>208</v>
      </c>
    </row>
    <row r="37" spans="1:14" s="170" customFormat="1" ht="21.75" customHeight="1">
      <c r="A37" s="671" t="s">
        <v>0</v>
      </c>
      <c r="B37" s="672"/>
      <c r="C37" s="672"/>
      <c r="D37" s="659"/>
      <c r="E37" s="656" t="s">
        <v>87</v>
      </c>
      <c r="F37" s="658" t="s">
        <v>4</v>
      </c>
      <c r="G37" s="672"/>
      <c r="H37" s="672"/>
      <c r="I37" s="659"/>
      <c r="J37" s="656" t="s">
        <v>11</v>
      </c>
      <c r="K37" s="658" t="s">
        <v>12</v>
      </c>
      <c r="L37" s="659"/>
      <c r="M37" s="669" t="s">
        <v>5</v>
      </c>
    </row>
    <row r="38" spans="1:14" s="170" customFormat="1" ht="14.25" customHeight="1">
      <c r="A38" s="673"/>
      <c r="B38" s="674"/>
      <c r="C38" s="674"/>
      <c r="D38" s="661"/>
      <c r="E38" s="657"/>
      <c r="F38" s="660"/>
      <c r="G38" s="674"/>
      <c r="H38" s="674"/>
      <c r="I38" s="661"/>
      <c r="J38" s="657"/>
      <c r="K38" s="660"/>
      <c r="L38" s="661"/>
      <c r="M38" s="670"/>
    </row>
    <row r="39" spans="1:14" s="183" customFormat="1" ht="20.25" customHeight="1">
      <c r="A39" s="651" t="s">
        <v>48</v>
      </c>
      <c r="B39" s="652"/>
      <c r="C39" s="652"/>
      <c r="D39" s="653"/>
      <c r="E39" s="297"/>
      <c r="F39" s="654"/>
      <c r="G39" s="654"/>
      <c r="H39" s="654"/>
      <c r="I39" s="655"/>
      <c r="J39" s="185"/>
      <c r="K39" s="185"/>
      <c r="L39" s="185"/>
      <c r="M39" s="184"/>
    </row>
    <row r="40" spans="1:14" s="170" customFormat="1" ht="19.5" customHeight="1">
      <c r="A40" s="169"/>
      <c r="B40" s="662" t="s">
        <v>25</v>
      </c>
      <c r="C40" s="663"/>
      <c r="D40" s="664"/>
      <c r="E40" s="298"/>
      <c r="F40" s="665">
        <f>SUM(F41:H44)</f>
        <v>0</v>
      </c>
      <c r="G40" s="666"/>
      <c r="H40" s="666"/>
      <c r="I40" s="667"/>
      <c r="J40" s="157"/>
      <c r="K40" s="157"/>
      <c r="L40" s="157"/>
      <c r="M40" s="168"/>
    </row>
    <row r="41" spans="1:14" s="170" customFormat="1" ht="20.25" customHeight="1">
      <c r="A41" s="186"/>
      <c r="B41" s="643"/>
      <c r="C41" s="414" t="s">
        <v>194</v>
      </c>
      <c r="D41" s="415"/>
      <c r="E41" s="180"/>
      <c r="F41" s="641"/>
      <c r="G41" s="642"/>
      <c r="H41" s="642"/>
      <c r="I41" s="318"/>
      <c r="J41" s="24"/>
      <c r="K41" s="165"/>
      <c r="L41" s="165" t="s">
        <v>116</v>
      </c>
      <c r="M41" s="164" t="s">
        <v>195</v>
      </c>
    </row>
    <row r="42" spans="1:14" s="170" customFormat="1" ht="18.75" customHeight="1">
      <c r="A42" s="186"/>
      <c r="B42" s="643"/>
      <c r="C42" s="645" t="s">
        <v>145</v>
      </c>
      <c r="D42" s="646"/>
      <c r="E42" s="180"/>
      <c r="F42" s="647"/>
      <c r="G42" s="648"/>
      <c r="H42" s="648"/>
      <c r="I42" s="318"/>
      <c r="J42" s="165"/>
      <c r="K42" s="165"/>
      <c r="L42" s="165"/>
      <c r="M42" s="164"/>
    </row>
    <row r="43" spans="1:14" s="170" customFormat="1" ht="18.75" customHeight="1">
      <c r="A43" s="186"/>
      <c r="B43" s="643"/>
      <c r="C43" s="321"/>
      <c r="D43" s="322"/>
      <c r="E43" s="180"/>
      <c r="F43" s="641"/>
      <c r="G43" s="642"/>
      <c r="H43" s="642"/>
      <c r="I43" s="318"/>
      <c r="J43" s="24"/>
      <c r="K43" s="165"/>
      <c r="L43" s="165"/>
      <c r="M43" s="164"/>
    </row>
    <row r="44" spans="1:14" s="170" customFormat="1" ht="18.75" customHeight="1">
      <c r="A44" s="186"/>
      <c r="B44" s="643"/>
      <c r="C44" s="645"/>
      <c r="D44" s="646"/>
      <c r="E44" s="180"/>
      <c r="F44" s="647"/>
      <c r="G44" s="648"/>
      <c r="H44" s="648"/>
      <c r="I44" s="318"/>
      <c r="J44" s="165"/>
      <c r="K44" s="165"/>
      <c r="L44" s="165"/>
      <c r="M44" s="164"/>
    </row>
    <row r="45" spans="1:14" s="170" customFormat="1" ht="18.75" customHeight="1">
      <c r="A45" s="186"/>
      <c r="B45" s="643"/>
      <c r="C45" s="319"/>
      <c r="D45" s="316"/>
      <c r="E45" s="180"/>
      <c r="F45" s="647"/>
      <c r="G45" s="648"/>
      <c r="H45" s="317"/>
      <c r="I45" s="318"/>
      <c r="J45" s="165"/>
      <c r="K45" s="165"/>
      <c r="L45" s="165"/>
      <c r="M45" s="164"/>
    </row>
    <row r="46" spans="1:14" s="170" customFormat="1" ht="18.75" customHeight="1" thickBot="1">
      <c r="A46" s="186"/>
      <c r="B46" s="644"/>
      <c r="C46" s="320"/>
      <c r="D46" s="250"/>
      <c r="E46" s="249"/>
      <c r="F46" s="649"/>
      <c r="G46" s="650"/>
      <c r="H46" s="251"/>
      <c r="I46" s="252"/>
      <c r="J46" s="253"/>
      <c r="K46" s="253"/>
      <c r="L46" s="253"/>
      <c r="M46" s="254"/>
    </row>
    <row r="47" spans="1:14" s="7" customFormat="1" ht="27" customHeight="1" thickTop="1" thickBot="1">
      <c r="A47" s="255" t="s">
        <v>15</v>
      </c>
      <c r="B47" s="256" t="s">
        <v>25</v>
      </c>
      <c r="C47" s="257"/>
      <c r="D47" s="258"/>
      <c r="E47" s="259"/>
      <c r="F47" s="638">
        <f t="shared" ref="F47" si="3">F40</f>
        <v>0</v>
      </c>
      <c r="G47" s="639"/>
      <c r="H47" s="639"/>
      <c r="I47" s="640"/>
      <c r="J47" s="260"/>
      <c r="K47" s="261"/>
      <c r="L47" s="261"/>
      <c r="M47" s="262"/>
    </row>
    <row r="48" spans="1:14" s="170" customFormat="1">
      <c r="F48" s="171"/>
      <c r="G48" s="171"/>
    </row>
    <row r="49" spans="1:7" s="170" customFormat="1">
      <c r="A49" s="170" t="s">
        <v>185</v>
      </c>
      <c r="F49" s="171"/>
      <c r="G49" s="171"/>
    </row>
    <row r="50" spans="1:7" s="170" customFormat="1">
      <c r="A50" s="170" t="s">
        <v>180</v>
      </c>
      <c r="F50" s="171"/>
      <c r="G50" s="171"/>
    </row>
  </sheetData>
  <mergeCells count="59">
    <mergeCell ref="F27:G27"/>
    <mergeCell ref="F26:G26"/>
    <mergeCell ref="B25:B27"/>
    <mergeCell ref="C25:D25"/>
    <mergeCell ref="F25:H25"/>
    <mergeCell ref="C26:C27"/>
    <mergeCell ref="A7:D7"/>
    <mergeCell ref="F7:I7"/>
    <mergeCell ref="B9:B10"/>
    <mergeCell ref="C9:D9"/>
    <mergeCell ref="F9:H9"/>
    <mergeCell ref="B8:D8"/>
    <mergeCell ref="F8:I8"/>
    <mergeCell ref="F10:H10"/>
    <mergeCell ref="M5:M6"/>
    <mergeCell ref="E5:E6"/>
    <mergeCell ref="F5:I6"/>
    <mergeCell ref="J5:J6"/>
    <mergeCell ref="H1:N1"/>
    <mergeCell ref="K5:L6"/>
    <mergeCell ref="A3:M3"/>
    <mergeCell ref="A5:D6"/>
    <mergeCell ref="H33:N33"/>
    <mergeCell ref="F12:I12"/>
    <mergeCell ref="A19:M19"/>
    <mergeCell ref="A23:D23"/>
    <mergeCell ref="F23:I23"/>
    <mergeCell ref="J21:J22"/>
    <mergeCell ref="K21:L22"/>
    <mergeCell ref="M21:M22"/>
    <mergeCell ref="G17:M17"/>
    <mergeCell ref="B24:D24"/>
    <mergeCell ref="F24:I24"/>
    <mergeCell ref="A21:D22"/>
    <mergeCell ref="E21:E22"/>
    <mergeCell ref="F21:I22"/>
    <mergeCell ref="B28:D28"/>
    <mergeCell ref="F28:I28"/>
    <mergeCell ref="A35:M35"/>
    <mergeCell ref="M37:M38"/>
    <mergeCell ref="A37:D38"/>
    <mergeCell ref="E37:E38"/>
    <mergeCell ref="F37:I38"/>
    <mergeCell ref="A39:D39"/>
    <mergeCell ref="F39:I39"/>
    <mergeCell ref="J37:J38"/>
    <mergeCell ref="K37:L38"/>
    <mergeCell ref="F41:H41"/>
    <mergeCell ref="B40:D40"/>
    <mergeCell ref="F40:I40"/>
    <mergeCell ref="F47:I47"/>
    <mergeCell ref="F43:H43"/>
    <mergeCell ref="B41:B46"/>
    <mergeCell ref="C42:D42"/>
    <mergeCell ref="F42:H42"/>
    <mergeCell ref="C44:D44"/>
    <mergeCell ref="F44:H44"/>
    <mergeCell ref="F45:G45"/>
    <mergeCell ref="F46:G46"/>
  </mergeCells>
  <phoneticPr fontId="16"/>
  <pageMargins left="1.299212598425197" right="0.11811023622047245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view="pageBreakPreview" zoomScale="85" zoomScaleNormal="100" zoomScaleSheetLayoutView="85" workbookViewId="0">
      <selection activeCell="F38" sqref="F38:G38"/>
    </sheetView>
  </sheetViews>
  <sheetFormatPr defaultRowHeight="13.5"/>
  <cols>
    <col min="1" max="1" width="4.125" style="170" customWidth="1"/>
    <col min="2" max="2" width="4.5" style="170" customWidth="1"/>
    <col min="3" max="3" width="4" style="170" customWidth="1"/>
    <col min="4" max="4" width="36.375" style="170" customWidth="1"/>
    <col min="5" max="5" width="24.5" style="170" customWidth="1"/>
    <col min="6" max="6" width="5.25" style="171" customWidth="1"/>
    <col min="7" max="7" width="7.25" style="171" customWidth="1"/>
    <col min="8" max="8" width="4.125" style="171" customWidth="1"/>
    <col min="9" max="9" width="6.75" style="171" customWidth="1"/>
    <col min="10" max="10" width="13" style="17" customWidth="1"/>
    <col min="11" max="11" width="7.5" style="170" customWidth="1"/>
    <col min="12" max="12" width="5.875" style="170" customWidth="1"/>
    <col min="13" max="13" width="23.75" style="170" customWidth="1"/>
    <col min="14" max="14" width="3.5" style="170" customWidth="1"/>
    <col min="15" max="16384" width="9" style="170"/>
  </cols>
  <sheetData>
    <row r="1" spans="1:13" ht="18.75">
      <c r="A1" s="172" t="s">
        <v>155</v>
      </c>
      <c r="G1" s="567" t="s">
        <v>189</v>
      </c>
      <c r="H1" s="567"/>
      <c r="I1" s="567"/>
      <c r="J1" s="567"/>
      <c r="K1" s="567"/>
      <c r="L1" s="567"/>
      <c r="M1" s="567"/>
    </row>
    <row r="2" spans="1:13" ht="10.5" customHeight="1"/>
    <row r="3" spans="1:13" ht="21">
      <c r="A3" s="668" t="s">
        <v>196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</row>
    <row r="4" spans="1:13" ht="14.25" customHeight="1" thickBot="1">
      <c r="M4" s="170" t="s">
        <v>211</v>
      </c>
    </row>
    <row r="5" spans="1:13" ht="21.75" customHeight="1">
      <c r="A5" s="671" t="s">
        <v>0</v>
      </c>
      <c r="B5" s="672"/>
      <c r="C5" s="672"/>
      <c r="D5" s="659"/>
      <c r="E5" s="656" t="s">
        <v>87</v>
      </c>
      <c r="F5" s="682" t="s">
        <v>4</v>
      </c>
      <c r="G5" s="683"/>
      <c r="H5" s="683"/>
      <c r="I5" s="684"/>
      <c r="J5" s="580" t="s">
        <v>11</v>
      </c>
      <c r="K5" s="677" t="s">
        <v>12</v>
      </c>
      <c r="L5" s="677"/>
      <c r="M5" s="669" t="s">
        <v>5</v>
      </c>
    </row>
    <row r="6" spans="1:13" ht="14.25" customHeight="1">
      <c r="A6" s="673"/>
      <c r="B6" s="674"/>
      <c r="C6" s="674"/>
      <c r="D6" s="661"/>
      <c r="E6" s="657"/>
      <c r="F6" s="685"/>
      <c r="G6" s="686"/>
      <c r="H6" s="686"/>
      <c r="I6" s="687"/>
      <c r="J6" s="581"/>
      <c r="K6" s="678"/>
      <c r="L6" s="678"/>
      <c r="M6" s="670"/>
    </row>
    <row r="7" spans="1:13" s="363" customFormat="1" ht="20.25" customHeight="1">
      <c r="A7" s="707" t="s">
        <v>48</v>
      </c>
      <c r="B7" s="708"/>
      <c r="C7" s="708"/>
      <c r="D7" s="708"/>
      <c r="E7" s="360"/>
      <c r="F7" s="709"/>
      <c r="G7" s="709"/>
      <c r="H7" s="709"/>
      <c r="I7" s="709"/>
      <c r="J7" s="195"/>
      <c r="K7" s="361"/>
      <c r="L7" s="361"/>
      <c r="M7" s="362"/>
    </row>
    <row r="8" spans="1:13" ht="20.25" customHeight="1">
      <c r="A8" s="169"/>
      <c r="B8" s="662" t="s">
        <v>197</v>
      </c>
      <c r="C8" s="663"/>
      <c r="D8" s="664"/>
      <c r="E8" s="290"/>
      <c r="F8" s="706">
        <f>F9+F29+F39</f>
        <v>0</v>
      </c>
      <c r="G8" s="680"/>
      <c r="H8" s="680"/>
      <c r="I8" s="681"/>
      <c r="J8" s="52"/>
      <c r="K8" s="157"/>
      <c r="L8" s="157"/>
      <c r="M8" s="168"/>
    </row>
    <row r="9" spans="1:13" ht="20.25" customHeight="1">
      <c r="A9" s="150"/>
      <c r="B9" s="643"/>
      <c r="C9" s="702" t="s">
        <v>198</v>
      </c>
      <c r="D9" s="705"/>
      <c r="E9" s="179"/>
      <c r="F9" s="665">
        <f>SUM(F10:G28)</f>
        <v>0</v>
      </c>
      <c r="G9" s="666"/>
      <c r="H9" s="666"/>
      <c r="I9" s="163"/>
      <c r="J9" s="127"/>
      <c r="K9" s="162"/>
      <c r="L9" s="162"/>
      <c r="M9" s="161"/>
    </row>
    <row r="10" spans="1:13" ht="20.25" customHeight="1">
      <c r="A10" s="150"/>
      <c r="B10" s="643"/>
      <c r="C10" s="181"/>
      <c r="D10" s="155" t="s">
        <v>124</v>
      </c>
      <c r="E10" s="155"/>
      <c r="F10" s="700"/>
      <c r="G10" s="701"/>
      <c r="H10" s="188"/>
      <c r="I10" s="154"/>
      <c r="J10" s="20"/>
      <c r="K10" s="152"/>
      <c r="L10" s="152"/>
      <c r="M10" s="151" t="s">
        <v>128</v>
      </c>
    </row>
    <row r="11" spans="1:13" ht="20.25" customHeight="1">
      <c r="A11" s="150"/>
      <c r="B11" s="643"/>
      <c r="C11" s="181"/>
      <c r="D11" s="167"/>
      <c r="E11" s="167"/>
      <c r="F11" s="710"/>
      <c r="G11" s="711"/>
      <c r="H11" s="189"/>
      <c r="I11" s="166"/>
      <c r="J11" s="24"/>
      <c r="K11" s="165"/>
      <c r="L11" s="165"/>
      <c r="M11" s="164" t="s">
        <v>128</v>
      </c>
    </row>
    <row r="12" spans="1:13" ht="20.25" customHeight="1">
      <c r="A12" s="150"/>
      <c r="B12" s="643"/>
      <c r="C12" s="181"/>
      <c r="D12" s="167" t="s">
        <v>125</v>
      </c>
      <c r="E12" s="167"/>
      <c r="F12" s="703"/>
      <c r="G12" s="704"/>
      <c r="H12" s="189"/>
      <c r="I12" s="166"/>
      <c r="J12" s="24"/>
      <c r="K12" s="165"/>
      <c r="L12" s="165"/>
      <c r="M12" s="164" t="s">
        <v>149</v>
      </c>
    </row>
    <row r="13" spans="1:13" ht="20.25" customHeight="1">
      <c r="A13" s="150"/>
      <c r="B13" s="643"/>
      <c r="C13" s="181"/>
      <c r="D13" s="167"/>
      <c r="E13" s="167"/>
      <c r="F13" s="416"/>
      <c r="G13" s="417"/>
      <c r="H13" s="189"/>
      <c r="I13" s="166"/>
      <c r="J13" s="24"/>
      <c r="K13" s="165"/>
      <c r="L13" s="165"/>
      <c r="M13" s="164" t="s">
        <v>151</v>
      </c>
    </row>
    <row r="14" spans="1:13" ht="20.25" customHeight="1">
      <c r="A14" s="150"/>
      <c r="B14" s="643"/>
      <c r="C14" s="181"/>
      <c r="D14" s="167" t="s">
        <v>126</v>
      </c>
      <c r="E14" s="167"/>
      <c r="F14" s="703"/>
      <c r="G14" s="704"/>
      <c r="H14" s="189"/>
      <c r="I14" s="166"/>
      <c r="J14" s="24"/>
      <c r="K14" s="165"/>
      <c r="L14" s="165"/>
      <c r="M14" s="164" t="s">
        <v>150</v>
      </c>
    </row>
    <row r="15" spans="1:13" ht="20.25" customHeight="1">
      <c r="A15" s="150"/>
      <c r="B15" s="643"/>
      <c r="C15" s="181"/>
      <c r="D15" s="167"/>
      <c r="E15" s="167"/>
      <c r="F15" s="703"/>
      <c r="G15" s="704"/>
      <c r="H15" s="189"/>
      <c r="I15" s="166"/>
      <c r="J15" s="24"/>
      <c r="K15" s="165"/>
      <c r="L15" s="165"/>
      <c r="M15" s="164" t="s">
        <v>128</v>
      </c>
    </row>
    <row r="16" spans="1:13" ht="20.25" customHeight="1">
      <c r="A16" s="150"/>
      <c r="B16" s="643"/>
      <c r="C16" s="181"/>
      <c r="D16" s="167" t="s">
        <v>127</v>
      </c>
      <c r="E16" s="167"/>
      <c r="F16" s="703"/>
      <c r="G16" s="704"/>
      <c r="H16" s="189"/>
      <c r="I16" s="166"/>
      <c r="J16" s="24"/>
      <c r="K16" s="165"/>
      <c r="L16" s="165"/>
      <c r="M16" s="164" t="s">
        <v>153</v>
      </c>
    </row>
    <row r="17" spans="1:13" ht="20.25" customHeight="1">
      <c r="A17" s="150"/>
      <c r="B17" s="643"/>
      <c r="C17" s="181"/>
      <c r="D17" s="167"/>
      <c r="E17" s="167"/>
      <c r="F17" s="703"/>
      <c r="G17" s="704"/>
      <c r="H17" s="189"/>
      <c r="I17" s="166"/>
      <c r="J17" s="24"/>
      <c r="K17" s="165"/>
      <c r="L17" s="165"/>
      <c r="M17" s="164" t="s">
        <v>152</v>
      </c>
    </row>
    <row r="18" spans="1:13" ht="20.25" customHeight="1">
      <c r="A18" s="150"/>
      <c r="B18" s="643"/>
      <c r="C18" s="181"/>
      <c r="D18" s="167" t="s">
        <v>200</v>
      </c>
      <c r="E18" s="167"/>
      <c r="F18" s="703"/>
      <c r="G18" s="704"/>
      <c r="H18" s="189"/>
      <c r="I18" s="166"/>
      <c r="J18" s="24"/>
      <c r="K18" s="165"/>
      <c r="L18" s="165"/>
      <c r="M18" s="164" t="s">
        <v>128</v>
      </c>
    </row>
    <row r="19" spans="1:13" ht="20.25" customHeight="1">
      <c r="A19" s="150"/>
      <c r="B19" s="643"/>
      <c r="C19" s="181"/>
      <c r="D19" s="167"/>
      <c r="E19" s="167"/>
      <c r="F19" s="703"/>
      <c r="G19" s="704"/>
      <c r="H19" s="189"/>
      <c r="I19" s="166"/>
      <c r="J19" s="24"/>
      <c r="K19" s="165"/>
      <c r="L19" s="165"/>
      <c r="M19" s="164" t="s">
        <v>153</v>
      </c>
    </row>
    <row r="20" spans="1:13" ht="20.25" customHeight="1">
      <c r="A20" s="150"/>
      <c r="B20" s="643"/>
      <c r="C20" s="181"/>
      <c r="D20" s="167" t="s">
        <v>201</v>
      </c>
      <c r="E20" s="167"/>
      <c r="F20" s="703"/>
      <c r="G20" s="704"/>
      <c r="H20" s="189"/>
      <c r="I20" s="166"/>
      <c r="J20" s="24"/>
      <c r="K20" s="165"/>
      <c r="L20" s="165"/>
      <c r="M20" s="164" t="s">
        <v>152</v>
      </c>
    </row>
    <row r="21" spans="1:13" ht="20.25" customHeight="1">
      <c r="A21" s="150"/>
      <c r="B21" s="643"/>
      <c r="C21" s="181"/>
      <c r="D21" s="167"/>
      <c r="E21" s="167"/>
      <c r="F21" s="703"/>
      <c r="G21" s="704"/>
      <c r="H21" s="189"/>
      <c r="I21" s="166"/>
      <c r="J21" s="24"/>
      <c r="K21" s="165"/>
      <c r="L21" s="165"/>
      <c r="M21" s="164"/>
    </row>
    <row r="22" spans="1:13" ht="20.25" customHeight="1">
      <c r="A22" s="150"/>
      <c r="B22" s="643"/>
      <c r="C22" s="181"/>
      <c r="D22" s="167"/>
      <c r="E22" s="167"/>
      <c r="F22" s="703"/>
      <c r="G22" s="704"/>
      <c r="H22" s="189"/>
      <c r="I22" s="166"/>
      <c r="J22" s="24"/>
      <c r="K22" s="165"/>
      <c r="L22" s="165"/>
      <c r="M22" s="164"/>
    </row>
    <row r="23" spans="1:13" ht="20.25" customHeight="1">
      <c r="A23" s="150"/>
      <c r="B23" s="643"/>
      <c r="C23" s="181"/>
      <c r="D23" s="167"/>
      <c r="E23" s="167"/>
      <c r="F23" s="703"/>
      <c r="G23" s="704"/>
      <c r="H23" s="189"/>
      <c r="I23" s="166"/>
      <c r="J23" s="24"/>
      <c r="K23" s="165"/>
      <c r="L23" s="165"/>
      <c r="M23" s="164"/>
    </row>
    <row r="24" spans="1:13" ht="20.25" customHeight="1">
      <c r="A24" s="150"/>
      <c r="B24" s="643"/>
      <c r="C24" s="181"/>
      <c r="D24" s="180"/>
      <c r="E24" s="180"/>
      <c r="F24" s="416"/>
      <c r="G24" s="417"/>
      <c r="H24" s="189"/>
      <c r="I24" s="166"/>
      <c r="J24" s="24"/>
      <c r="K24" s="165"/>
      <c r="L24" s="165"/>
      <c r="M24" s="164"/>
    </row>
    <row r="25" spans="1:13" ht="20.25" customHeight="1">
      <c r="A25" s="150"/>
      <c r="B25" s="643"/>
      <c r="C25" s="181"/>
      <c r="D25" s="182"/>
      <c r="E25" s="182"/>
      <c r="F25" s="700"/>
      <c r="G25" s="701"/>
      <c r="H25" s="188"/>
      <c r="I25" s="154"/>
      <c r="J25" s="20"/>
      <c r="K25" s="152"/>
      <c r="L25" s="152"/>
      <c r="M25" s="151"/>
    </row>
    <row r="26" spans="1:13" ht="20.25" customHeight="1">
      <c r="A26" s="150"/>
      <c r="B26" s="643"/>
      <c r="C26" s="181"/>
      <c r="D26" s="180"/>
      <c r="E26" s="180"/>
      <c r="F26" s="703"/>
      <c r="G26" s="704"/>
      <c r="H26" s="189"/>
      <c r="I26" s="166"/>
      <c r="J26" s="24"/>
      <c r="K26" s="165"/>
      <c r="L26" s="165"/>
      <c r="M26" s="164"/>
    </row>
    <row r="27" spans="1:13" ht="20.25" customHeight="1">
      <c r="A27" s="150"/>
      <c r="B27" s="643"/>
      <c r="C27" s="181"/>
      <c r="D27" s="334"/>
      <c r="E27" s="334"/>
      <c r="F27" s="703"/>
      <c r="G27" s="704"/>
      <c r="H27" s="335"/>
      <c r="I27" s="336"/>
      <c r="J27" s="136"/>
      <c r="K27" s="337"/>
      <c r="L27" s="337"/>
      <c r="M27" s="338"/>
    </row>
    <row r="28" spans="1:13" ht="20.25" customHeight="1">
      <c r="A28" s="150"/>
      <c r="B28" s="643"/>
      <c r="C28" s="181"/>
      <c r="D28" s="334"/>
      <c r="E28" s="334"/>
      <c r="F28" s="712"/>
      <c r="G28" s="713"/>
      <c r="H28" s="335"/>
      <c r="I28" s="336"/>
      <c r="J28" s="136"/>
      <c r="K28" s="337"/>
      <c r="L28" s="337"/>
      <c r="M28" s="338"/>
    </row>
    <row r="29" spans="1:13" ht="20.25" customHeight="1">
      <c r="A29" s="150"/>
      <c r="B29" s="643"/>
      <c r="C29" s="413" t="s">
        <v>199</v>
      </c>
      <c r="D29" s="422"/>
      <c r="E29" s="423"/>
      <c r="F29" s="665">
        <f>SUM(F30:G38)</f>
        <v>0</v>
      </c>
      <c r="G29" s="666"/>
      <c r="H29" s="666"/>
      <c r="I29" s="159"/>
      <c r="J29" s="52"/>
      <c r="K29" s="157"/>
      <c r="L29" s="157"/>
      <c r="M29" s="156"/>
    </row>
    <row r="30" spans="1:13" ht="20.25" customHeight="1">
      <c r="A30" s="150"/>
      <c r="B30" s="643"/>
      <c r="C30" s="192"/>
      <c r="D30" s="155"/>
      <c r="E30" s="155"/>
      <c r="F30" s="700"/>
      <c r="G30" s="701"/>
      <c r="H30" s="188"/>
      <c r="I30" s="154"/>
      <c r="J30" s="20"/>
      <c r="K30" s="152"/>
      <c r="L30" s="152"/>
      <c r="M30" s="151" t="s">
        <v>128</v>
      </c>
    </row>
    <row r="31" spans="1:13" ht="20.25" customHeight="1">
      <c r="A31" s="150"/>
      <c r="B31" s="643"/>
      <c r="C31" s="192"/>
      <c r="D31" s="167"/>
      <c r="E31" s="167"/>
      <c r="F31" s="710"/>
      <c r="G31" s="711"/>
      <c r="H31" s="189"/>
      <c r="I31" s="166"/>
      <c r="J31" s="24"/>
      <c r="K31" s="165"/>
      <c r="L31" s="165"/>
      <c r="M31" s="164" t="s">
        <v>128</v>
      </c>
    </row>
    <row r="32" spans="1:13" ht="20.25" customHeight="1">
      <c r="A32" s="150"/>
      <c r="B32" s="643"/>
      <c r="C32" s="192"/>
      <c r="D32" s="167"/>
      <c r="E32" s="167"/>
      <c r="F32" s="703"/>
      <c r="G32" s="704"/>
      <c r="H32" s="189"/>
      <c r="I32" s="166"/>
      <c r="J32" s="24"/>
      <c r="K32" s="165"/>
      <c r="L32" s="165"/>
      <c r="M32" s="164"/>
    </row>
    <row r="33" spans="1:13" ht="20.25" customHeight="1">
      <c r="A33" s="150"/>
      <c r="B33" s="643"/>
      <c r="C33" s="192"/>
      <c r="D33" s="167"/>
      <c r="E33" s="167"/>
      <c r="F33" s="703"/>
      <c r="G33" s="704"/>
      <c r="H33" s="189"/>
      <c r="I33" s="166"/>
      <c r="J33" s="24"/>
      <c r="K33" s="165"/>
      <c r="L33" s="165"/>
      <c r="M33" s="164"/>
    </row>
    <row r="34" spans="1:13" ht="20.25" customHeight="1">
      <c r="A34" s="150"/>
      <c r="B34" s="643"/>
      <c r="C34" s="192"/>
      <c r="D34" s="167"/>
      <c r="E34" s="167"/>
      <c r="F34" s="703"/>
      <c r="G34" s="704"/>
      <c r="H34" s="189"/>
      <c r="I34" s="166"/>
      <c r="J34" s="24"/>
      <c r="K34" s="165"/>
      <c r="L34" s="165"/>
      <c r="M34" s="164"/>
    </row>
    <row r="35" spans="1:13" ht="20.25" customHeight="1">
      <c r="A35" s="150"/>
      <c r="B35" s="643"/>
      <c r="C35" s="192"/>
      <c r="D35" s="167"/>
      <c r="E35" s="167"/>
      <c r="F35" s="703"/>
      <c r="G35" s="704"/>
      <c r="H35" s="189"/>
      <c r="I35" s="166"/>
      <c r="J35" s="24"/>
      <c r="K35" s="165"/>
      <c r="L35" s="165"/>
      <c r="M35" s="164"/>
    </row>
    <row r="36" spans="1:13" ht="20.25" customHeight="1">
      <c r="A36" s="150"/>
      <c r="B36" s="643"/>
      <c r="C36" s="192"/>
      <c r="D36" s="167"/>
      <c r="E36" s="167"/>
      <c r="F36" s="703"/>
      <c r="G36" s="704"/>
      <c r="H36" s="189"/>
      <c r="I36" s="166"/>
      <c r="J36" s="24"/>
      <c r="K36" s="165"/>
      <c r="L36" s="165"/>
      <c r="M36" s="164"/>
    </row>
    <row r="37" spans="1:13" ht="20.25" customHeight="1">
      <c r="A37" s="150"/>
      <c r="B37" s="643"/>
      <c r="C37" s="192"/>
      <c r="D37" s="167"/>
      <c r="E37" s="167"/>
      <c r="F37" s="703"/>
      <c r="G37" s="704"/>
      <c r="H37" s="189"/>
      <c r="I37" s="166"/>
      <c r="J37" s="24"/>
      <c r="K37" s="165"/>
      <c r="L37" s="165"/>
      <c r="M37" s="164"/>
    </row>
    <row r="38" spans="1:13" ht="20.25" customHeight="1">
      <c r="A38" s="150"/>
      <c r="B38" s="643"/>
      <c r="C38" s="192"/>
      <c r="D38" s="356"/>
      <c r="E38" s="356"/>
      <c r="F38" s="712"/>
      <c r="G38" s="713"/>
      <c r="H38" s="335"/>
      <c r="I38" s="336"/>
      <c r="J38" s="136"/>
      <c r="K38" s="337"/>
      <c r="L38" s="337"/>
      <c r="M38" s="338"/>
    </row>
    <row r="39" spans="1:13" ht="20.25" customHeight="1">
      <c r="A39" s="150"/>
      <c r="B39" s="643"/>
      <c r="C39" s="702" t="s">
        <v>202</v>
      </c>
      <c r="D39" s="733"/>
      <c r="E39" s="424"/>
      <c r="F39" s="665">
        <f>SUM(F40:G45)</f>
        <v>0</v>
      </c>
      <c r="G39" s="666"/>
      <c r="H39" s="734"/>
      <c r="I39" s="163"/>
      <c r="J39" s="127"/>
      <c r="K39" s="162"/>
      <c r="L39" s="162"/>
      <c r="M39" s="161"/>
    </row>
    <row r="40" spans="1:13" ht="20.25" customHeight="1">
      <c r="A40" s="150"/>
      <c r="B40" s="643"/>
      <c r="C40" s="192"/>
      <c r="D40" s="155"/>
      <c r="E40" s="155"/>
      <c r="F40" s="700"/>
      <c r="G40" s="701"/>
      <c r="H40" s="188"/>
      <c r="I40" s="154"/>
      <c r="J40" s="20"/>
      <c r="K40" s="152"/>
      <c r="L40" s="152"/>
      <c r="M40" s="151"/>
    </row>
    <row r="41" spans="1:13" ht="20.25" customHeight="1">
      <c r="A41" s="150"/>
      <c r="B41" s="643"/>
      <c r="C41" s="192"/>
      <c r="D41" s="167"/>
      <c r="E41" s="167"/>
      <c r="F41" s="703"/>
      <c r="G41" s="704"/>
      <c r="H41" s="189"/>
      <c r="I41" s="166"/>
      <c r="J41" s="24"/>
      <c r="K41" s="165"/>
      <c r="L41" s="165"/>
      <c r="M41" s="164"/>
    </row>
    <row r="42" spans="1:13" ht="20.25" customHeight="1">
      <c r="A42" s="150"/>
      <c r="B42" s="643"/>
      <c r="C42" s="192"/>
      <c r="D42" s="356"/>
      <c r="E42" s="356"/>
      <c r="F42" s="703"/>
      <c r="G42" s="704"/>
      <c r="H42" s="335"/>
      <c r="I42" s="336"/>
      <c r="J42" s="136"/>
      <c r="K42" s="337"/>
      <c r="L42" s="337"/>
      <c r="M42" s="338"/>
    </row>
    <row r="43" spans="1:13" ht="20.25" customHeight="1">
      <c r="A43" s="150"/>
      <c r="B43" s="643"/>
      <c r="C43" s="192"/>
      <c r="D43" s="356"/>
      <c r="E43" s="356"/>
      <c r="F43" s="703"/>
      <c r="G43" s="704"/>
      <c r="H43" s="335"/>
      <c r="I43" s="336"/>
      <c r="J43" s="136"/>
      <c r="K43" s="337"/>
      <c r="L43" s="337"/>
      <c r="M43" s="338"/>
    </row>
    <row r="44" spans="1:13" ht="20.25" customHeight="1">
      <c r="A44" s="150"/>
      <c r="B44" s="643"/>
      <c r="C44" s="192"/>
      <c r="D44" s="356"/>
      <c r="E44" s="356"/>
      <c r="F44" s="703"/>
      <c r="G44" s="704"/>
      <c r="H44" s="335"/>
      <c r="I44" s="336"/>
      <c r="J44" s="136"/>
      <c r="K44" s="337"/>
      <c r="L44" s="337"/>
      <c r="M44" s="338"/>
    </row>
    <row r="45" spans="1:13" ht="20.25" customHeight="1" thickBot="1">
      <c r="A45" s="150"/>
      <c r="B45" s="643"/>
      <c r="C45" s="341"/>
      <c r="D45" s="149"/>
      <c r="E45" s="149"/>
      <c r="F45" s="731"/>
      <c r="G45" s="732"/>
      <c r="H45" s="190"/>
      <c r="I45" s="148"/>
      <c r="J45" s="28"/>
      <c r="K45" s="147"/>
      <c r="L45" s="147"/>
      <c r="M45" s="146"/>
    </row>
    <row r="46" spans="1:13" ht="20.25" customHeight="1" thickTop="1">
      <c r="A46" s="714" t="s">
        <v>15</v>
      </c>
      <c r="B46" s="717" t="s">
        <v>204</v>
      </c>
      <c r="C46" s="718"/>
      <c r="D46" s="719"/>
      <c r="E46" s="191"/>
      <c r="F46" s="720">
        <f>F47+F48</f>
        <v>0</v>
      </c>
      <c r="G46" s="721"/>
      <c r="H46" s="721"/>
      <c r="I46" s="722"/>
      <c r="J46" s="51"/>
      <c r="K46" s="177"/>
      <c r="L46" s="177"/>
      <c r="M46" s="176"/>
    </row>
    <row r="47" spans="1:13" ht="20.25" customHeight="1">
      <c r="A47" s="715"/>
      <c r="B47" s="727"/>
      <c r="C47" s="694" t="s">
        <v>203</v>
      </c>
      <c r="D47" s="695"/>
      <c r="E47" s="291"/>
      <c r="F47" s="665">
        <f>F9</f>
        <v>0</v>
      </c>
      <c r="G47" s="666"/>
      <c r="H47" s="666"/>
      <c r="I47" s="159"/>
      <c r="J47" s="52"/>
      <c r="K47" s="157"/>
      <c r="L47" s="157"/>
      <c r="M47" s="168"/>
    </row>
    <row r="48" spans="1:13" ht="20.25" customHeight="1">
      <c r="A48" s="715"/>
      <c r="B48" s="727"/>
      <c r="C48" s="694"/>
      <c r="D48" s="695"/>
      <c r="E48" s="160"/>
      <c r="F48" s="729"/>
      <c r="G48" s="730"/>
      <c r="H48" s="730"/>
      <c r="I48" s="159"/>
      <c r="J48" s="52"/>
      <c r="K48" s="157"/>
      <c r="L48" s="157"/>
      <c r="M48" s="156"/>
    </row>
    <row r="49" spans="1:13" ht="20.25" customHeight="1">
      <c r="A49" s="715"/>
      <c r="B49" s="727"/>
      <c r="C49" s="694"/>
      <c r="D49" s="695"/>
      <c r="E49" s="160"/>
      <c r="F49" s="729"/>
      <c r="G49" s="730"/>
      <c r="H49" s="730"/>
      <c r="I49" s="159"/>
      <c r="J49" s="52"/>
      <c r="K49" s="157"/>
      <c r="L49" s="157"/>
      <c r="M49" s="156"/>
    </row>
    <row r="50" spans="1:13" ht="20.25" customHeight="1" thickBot="1">
      <c r="A50" s="716"/>
      <c r="B50" s="728"/>
      <c r="C50" s="723"/>
      <c r="D50" s="724"/>
      <c r="E50" s="175"/>
      <c r="F50" s="725"/>
      <c r="G50" s="726"/>
      <c r="H50" s="726"/>
      <c r="I50" s="187"/>
      <c r="J50" s="54"/>
      <c r="K50" s="174"/>
      <c r="L50" s="174"/>
      <c r="M50" s="173"/>
    </row>
    <row r="52" spans="1:13">
      <c r="A52" s="170" t="s">
        <v>185</v>
      </c>
    </row>
    <row r="53" spans="1:13" ht="22.5" customHeight="1">
      <c r="A53" s="170" t="s">
        <v>180</v>
      </c>
    </row>
  </sheetData>
  <mergeCells count="62">
    <mergeCell ref="F34:G34"/>
    <mergeCell ref="F40:G40"/>
    <mergeCell ref="F21:G21"/>
    <mergeCell ref="F22:G22"/>
    <mergeCell ref="F23:G23"/>
    <mergeCell ref="F39:H39"/>
    <mergeCell ref="F31:G31"/>
    <mergeCell ref="F38:G38"/>
    <mergeCell ref="C49:D49"/>
    <mergeCell ref="F49:H49"/>
    <mergeCell ref="F45:G45"/>
    <mergeCell ref="F41:G41"/>
    <mergeCell ref="F43:G43"/>
    <mergeCell ref="F44:G44"/>
    <mergeCell ref="C39:D39"/>
    <mergeCell ref="A46:A50"/>
    <mergeCell ref="B46:D46"/>
    <mergeCell ref="F46:I46"/>
    <mergeCell ref="C50:D50"/>
    <mergeCell ref="F50:H50"/>
    <mergeCell ref="B47:B50"/>
    <mergeCell ref="C47:D47"/>
    <mergeCell ref="F47:H47"/>
    <mergeCell ref="C48:D48"/>
    <mergeCell ref="F48:H48"/>
    <mergeCell ref="F32:G32"/>
    <mergeCell ref="F29:H29"/>
    <mergeCell ref="F30:G30"/>
    <mergeCell ref="F27:G27"/>
    <mergeCell ref="F11:G11"/>
    <mergeCell ref="F28:G28"/>
    <mergeCell ref="F12:G12"/>
    <mergeCell ref="F14:G14"/>
    <mergeCell ref="F15:G15"/>
    <mergeCell ref="F26:G26"/>
    <mergeCell ref="F25:G25"/>
    <mergeCell ref="F17:G17"/>
    <mergeCell ref="F18:G18"/>
    <mergeCell ref="F19:G19"/>
    <mergeCell ref="F20:G20"/>
    <mergeCell ref="F16:G16"/>
    <mergeCell ref="A3:M3"/>
    <mergeCell ref="B8:D8"/>
    <mergeCell ref="F8:I8"/>
    <mergeCell ref="A7:D7"/>
    <mergeCell ref="F7:I7"/>
    <mergeCell ref="B9:B45"/>
    <mergeCell ref="G1:M1"/>
    <mergeCell ref="A5:D6"/>
    <mergeCell ref="E5:E6"/>
    <mergeCell ref="F5:I6"/>
    <mergeCell ref="J5:J6"/>
    <mergeCell ref="K5:L6"/>
    <mergeCell ref="M5:M6"/>
    <mergeCell ref="F36:G36"/>
    <mergeCell ref="F37:G37"/>
    <mergeCell ref="F42:G42"/>
    <mergeCell ref="C9:D9"/>
    <mergeCell ref="F9:H9"/>
    <mergeCell ref="F10:G10"/>
    <mergeCell ref="F35:G35"/>
    <mergeCell ref="F33:G33"/>
  </mergeCells>
  <phoneticPr fontId="16"/>
  <pageMargins left="1.1023622047244095" right="0.31496062992125984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収入明細（様式第３号明細１）</vt:lpstr>
      <vt:lpstr>支出明細（様式第３号明細２） </vt:lpstr>
      <vt:lpstr>人件費積算内訳（様式第３号明細３）</vt:lpstr>
      <vt:lpstr>事務費</vt:lpstr>
      <vt:lpstr>管理費</vt:lpstr>
      <vt:lpstr>物件費・負担金・その他</vt:lpstr>
      <vt:lpstr>事業費</vt:lpstr>
      <vt:lpstr>'支出明細（様式第３号明細２） '!Print_Area</vt:lpstr>
      <vt:lpstr>事務費!Print_Area</vt:lpstr>
      <vt:lpstr>'収入明細（様式第３号明細１）'!Print_Area</vt:lpstr>
      <vt:lpstr>物件費・負担金・その他!Print_Area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2022-05-02T07:39:58Z</cp:lastPrinted>
  <dcterms:created xsi:type="dcterms:W3CDTF">2011-05-23T07:03:35Z</dcterms:created>
  <dcterms:modified xsi:type="dcterms:W3CDTF">2022-06-29T01:02:23Z</dcterms:modified>
</cp:coreProperties>
</file>