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defaultThemeVersion="124226"/>
  <mc:AlternateContent xmlns:mc="http://schemas.openxmlformats.org/markup-compatibility/2006">
    <mc:Choice Requires="x15">
      <x15ac:absPath xmlns:x15ac="http://schemas.microsoft.com/office/spreadsheetml/2010/11/ac" url="Z:\04 自立支援係\01　サービス関係\04　事業所指定関係\02　様式\~2019地域生活支援事業\20250602ダウンロード\"/>
    </mc:Choice>
  </mc:AlternateContent>
  <xr:revisionPtr revIDLastSave="0" documentId="13_ncr:9_{9B5FB693-6667-4743-8505-F7D2483FA325}" xr6:coauthVersionLast="47" xr6:coauthVersionMax="47" xr10:uidLastSave="{00000000-0000-0000-0000-000000000000}"/>
  <bookViews>
    <workbookView xWindow="-120" yWindow="-120" windowWidth="20730" windowHeight="11760" tabRatio="916" xr2:uid="{42BD6401-ABE7-4452-A708-2F76C08DA9ED}"/>
  </bookViews>
  <sheets>
    <sheet name="収支予算書" sheetId="11" r:id="rId1"/>
    <sheet name="（記載例）収支予算書" sheetId="10"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6" i="11" l="1"/>
  <c r="H16" i="11"/>
  <c r="J16" i="11"/>
  <c r="L16" i="11"/>
  <c r="N16" i="11"/>
  <c r="P16" i="11"/>
  <c r="R16" i="11"/>
  <c r="T16" i="11"/>
  <c r="V16" i="11"/>
  <c r="X16" i="11"/>
  <c r="Z16" i="11"/>
  <c r="AB16" i="11" s="1"/>
  <c r="D16" i="11"/>
  <c r="D17" i="11"/>
  <c r="R5" i="11"/>
  <c r="F5" i="11"/>
  <c r="P5" i="11"/>
  <c r="H5" i="11"/>
  <c r="J5" i="11"/>
  <c r="L5" i="11"/>
  <c r="N5" i="11"/>
  <c r="Z17" i="10"/>
  <c r="X17" i="10"/>
  <c r="X19" i="10" s="1"/>
  <c r="V17" i="10"/>
  <c r="T17" i="10"/>
  <c r="R17" i="10"/>
  <c r="P17" i="10"/>
  <c r="N17" i="10"/>
  <c r="N19" i="10" s="1"/>
  <c r="L17" i="10"/>
  <c r="J17" i="10"/>
  <c r="H17" i="10"/>
  <c r="H19" i="10" s="1"/>
  <c r="F17" i="10"/>
  <c r="D17" i="10"/>
  <c r="AB12" i="10"/>
  <c r="AB17" i="10" s="1"/>
  <c r="X7" i="10"/>
  <c r="T5" i="11"/>
  <c r="V5" i="11"/>
  <c r="X5" i="11"/>
  <c r="Z5" i="11"/>
  <c r="F7" i="10"/>
  <c r="H7" i="10"/>
  <c r="J7" i="10"/>
  <c r="L7" i="10"/>
  <c r="N7" i="10"/>
  <c r="P7" i="10"/>
  <c r="R7" i="10"/>
  <c r="T7" i="10"/>
  <c r="V7" i="10"/>
  <c r="Z7" i="10"/>
  <c r="AB9" i="10"/>
  <c r="H10" i="10"/>
  <c r="H11" i="10"/>
  <c r="J10" i="10"/>
  <c r="J11" i="10"/>
  <c r="J19" i="10" s="1"/>
  <c r="L10" i="10"/>
  <c r="L11" i="10" s="1"/>
  <c r="L19" i="10" s="1"/>
  <c r="N10" i="10"/>
  <c r="N11" i="10"/>
  <c r="P10" i="10"/>
  <c r="P11" i="10"/>
  <c r="R10" i="10"/>
  <c r="R11" i="10"/>
  <c r="R19" i="10" s="1"/>
  <c r="T10" i="10"/>
  <c r="T11" i="10" s="1"/>
  <c r="T19" i="10" s="1"/>
  <c r="V10" i="10"/>
  <c r="V11" i="10"/>
  <c r="X10" i="10"/>
  <c r="X11" i="10"/>
  <c r="Z10" i="10"/>
  <c r="Z11" i="10" s="1"/>
  <c r="D11" i="10"/>
  <c r="F11" i="10"/>
  <c r="AB13" i="10"/>
  <c r="AB14" i="10"/>
  <c r="AB15" i="10"/>
  <c r="AB16" i="10"/>
  <c r="P19" i="10"/>
  <c r="D19" i="10"/>
  <c r="F19" i="10" l="1"/>
  <c r="V19" i="10"/>
  <c r="Z19" i="10"/>
  <c r="AB10" i="10"/>
  <c r="AB11" i="10"/>
  <c r="AB19" i="10" s="1"/>
  <c r="F17" i="11"/>
  <c r="H17" i="11" s="1"/>
  <c r="J17" i="11" s="1"/>
  <c r="L17" i="11" s="1"/>
  <c r="N17" i="11" s="1"/>
  <c r="P17" i="11" s="1"/>
  <c r="R17" i="11" s="1"/>
  <c r="T17" i="11" s="1"/>
  <c r="V17" i="11" s="1"/>
  <c r="X17" i="11" s="1"/>
  <c r="Z17" i="11" s="1"/>
  <c r="AB17" i="11" s="1"/>
</calcChain>
</file>

<file path=xl/sharedStrings.xml><?xml version="1.0" encoding="utf-8"?>
<sst xmlns="http://schemas.openxmlformats.org/spreadsheetml/2006/main" count="96" uniqueCount="28">
  <si>
    <t>合計</t>
    <rPh sb="0" eb="2">
      <t>ゴウケイ</t>
    </rPh>
    <phoneticPr fontId="21"/>
  </si>
  <si>
    <t>収入見込み</t>
    <rPh sb="0" eb="2">
      <t>シュウニュウ</t>
    </rPh>
    <rPh sb="2" eb="4">
      <t>ミコ</t>
    </rPh>
    <phoneticPr fontId="21"/>
  </si>
  <si>
    <t>利用者見込数</t>
    <rPh sb="0" eb="3">
      <t>リヨウシャ</t>
    </rPh>
    <rPh sb="3" eb="5">
      <t>ミコ</t>
    </rPh>
    <rPh sb="5" eb="6">
      <t>スウ</t>
    </rPh>
    <phoneticPr fontId="21"/>
  </si>
  <si>
    <t>人</t>
    <rPh sb="0" eb="1">
      <t>ニン</t>
    </rPh>
    <phoneticPr fontId="21"/>
  </si>
  <si>
    <t>月平均利用額
(１人当たり)</t>
    <rPh sb="0" eb="1">
      <t>ツキ</t>
    </rPh>
    <rPh sb="1" eb="3">
      <t>ヘイキン</t>
    </rPh>
    <rPh sb="3" eb="5">
      <t>リヨウ</t>
    </rPh>
    <rPh sb="5" eb="6">
      <t>ガク</t>
    </rPh>
    <phoneticPr fontId="21"/>
  </si>
  <si>
    <t>合計(Ａ)</t>
    <rPh sb="0" eb="2">
      <t>ゴウケイ</t>
    </rPh>
    <phoneticPr fontId="21"/>
  </si>
  <si>
    <t>支出見込み</t>
    <rPh sb="0" eb="2">
      <t>シシュツ</t>
    </rPh>
    <rPh sb="2" eb="4">
      <t>ミコ</t>
    </rPh>
    <phoneticPr fontId="21"/>
  </si>
  <si>
    <t>人件費</t>
    <rPh sb="0" eb="3">
      <t>ジンケンヒ</t>
    </rPh>
    <phoneticPr fontId="21"/>
  </si>
  <si>
    <t>旅費、交通費</t>
    <rPh sb="0" eb="2">
      <t>リョヒ</t>
    </rPh>
    <rPh sb="3" eb="6">
      <t>コウツウヒ</t>
    </rPh>
    <phoneticPr fontId="21"/>
  </si>
  <si>
    <t>事務所賃借費</t>
    <rPh sb="0" eb="2">
      <t>ジム</t>
    </rPh>
    <rPh sb="2" eb="3">
      <t>ショ</t>
    </rPh>
    <rPh sb="3" eb="5">
      <t>チンシャク</t>
    </rPh>
    <rPh sb="5" eb="6">
      <t>ヒ</t>
    </rPh>
    <phoneticPr fontId="21"/>
  </si>
  <si>
    <t>通信費</t>
    <rPh sb="0" eb="3">
      <t>ツウシンヒ</t>
    </rPh>
    <phoneticPr fontId="21"/>
  </si>
  <si>
    <t>諸経費</t>
    <rPh sb="0" eb="3">
      <t>ショケイヒ</t>
    </rPh>
    <phoneticPr fontId="21"/>
  </si>
  <si>
    <t>合計(Ｂ)</t>
    <rPh sb="0" eb="2">
      <t>ゴウケイ</t>
    </rPh>
    <phoneticPr fontId="21"/>
  </si>
  <si>
    <t>利益(Ａ－Ｂ)</t>
    <rPh sb="0" eb="2">
      <t>リエキ</t>
    </rPh>
    <phoneticPr fontId="21"/>
  </si>
  <si>
    <t>※　事業開始月から１年分の見込額を記入してください。（支出の費目は、もっと細かく記載しても可）</t>
    <rPh sb="2" eb="4">
      <t>ジギョウ</t>
    </rPh>
    <rPh sb="4" eb="6">
      <t>カイシ</t>
    </rPh>
    <rPh sb="6" eb="7">
      <t>ツキ</t>
    </rPh>
    <rPh sb="10" eb="11">
      <t>ネン</t>
    </rPh>
    <rPh sb="11" eb="12">
      <t>ブン</t>
    </rPh>
    <rPh sb="13" eb="15">
      <t>ミコ</t>
    </rPh>
    <rPh sb="15" eb="16">
      <t>ガク</t>
    </rPh>
    <rPh sb="17" eb="19">
      <t>キニュウ</t>
    </rPh>
    <rPh sb="27" eb="29">
      <t>シシュツ</t>
    </rPh>
    <rPh sb="30" eb="32">
      <t>ヒモク</t>
    </rPh>
    <rPh sb="37" eb="38">
      <t>コマ</t>
    </rPh>
    <rPh sb="40" eb="42">
      <t>キサイ</t>
    </rPh>
    <rPh sb="45" eb="46">
      <t>カ</t>
    </rPh>
    <phoneticPr fontId="21"/>
  </si>
  <si>
    <t>※　介護給付費は、区市町村に請求した月の翌月末に振り込まれます。</t>
    <rPh sb="2" eb="4">
      <t>カイゴ</t>
    </rPh>
    <rPh sb="4" eb="6">
      <t>キュウフ</t>
    </rPh>
    <rPh sb="6" eb="7">
      <t>ヒ</t>
    </rPh>
    <rPh sb="9" eb="13">
      <t>クシチョウソン</t>
    </rPh>
    <rPh sb="14" eb="16">
      <t>セイキュウ</t>
    </rPh>
    <rPh sb="18" eb="19">
      <t>ツキ</t>
    </rPh>
    <rPh sb="20" eb="22">
      <t>ヨクゲツ</t>
    </rPh>
    <rPh sb="22" eb="23">
      <t>マツ</t>
    </rPh>
    <rPh sb="24" eb="25">
      <t>フ</t>
    </rPh>
    <rPh sb="26" eb="27">
      <t>コ</t>
    </rPh>
    <phoneticPr fontId="21"/>
  </si>
  <si>
    <t>　　（例：４月サービス提供分は、５月に請求し、６月末に振り込まれます。）</t>
    <rPh sb="3" eb="4">
      <t>レイ</t>
    </rPh>
    <rPh sb="6" eb="7">
      <t>ツキ</t>
    </rPh>
    <rPh sb="11" eb="13">
      <t>テイキョウ</t>
    </rPh>
    <rPh sb="13" eb="14">
      <t>ブン</t>
    </rPh>
    <rPh sb="17" eb="18">
      <t>ツキ</t>
    </rPh>
    <rPh sb="19" eb="21">
      <t>セイキュウ</t>
    </rPh>
    <rPh sb="24" eb="25">
      <t>ツキ</t>
    </rPh>
    <rPh sb="25" eb="26">
      <t>マツ</t>
    </rPh>
    <rPh sb="27" eb="30">
      <t>フリコ</t>
    </rPh>
    <phoneticPr fontId="21"/>
  </si>
  <si>
    <t>※　諸経費には、消耗品費、光熱水費、車両管理費、研修費、宣伝広告費、租税公課、社会保険料、借入金返済、レンタル料等が見込まれます。</t>
    <rPh sb="2" eb="3">
      <t>ショ</t>
    </rPh>
    <rPh sb="3" eb="5">
      <t>ケイヒ</t>
    </rPh>
    <rPh sb="8" eb="10">
      <t>ショウモウ</t>
    </rPh>
    <rPh sb="10" eb="11">
      <t>ヒン</t>
    </rPh>
    <rPh sb="11" eb="12">
      <t>ヒ</t>
    </rPh>
    <rPh sb="13" eb="14">
      <t>ヒカリ</t>
    </rPh>
    <rPh sb="14" eb="15">
      <t>コウネツ</t>
    </rPh>
    <rPh sb="15" eb="16">
      <t>スイ</t>
    </rPh>
    <rPh sb="16" eb="17">
      <t>ヒ</t>
    </rPh>
    <rPh sb="18" eb="20">
      <t>シャリョウ</t>
    </rPh>
    <rPh sb="20" eb="23">
      <t>カンリヒ</t>
    </rPh>
    <rPh sb="24" eb="27">
      <t>ケンシュウヒ</t>
    </rPh>
    <rPh sb="28" eb="30">
      <t>センデン</t>
    </rPh>
    <rPh sb="30" eb="33">
      <t>コウコクヒ</t>
    </rPh>
    <rPh sb="34" eb="36">
      <t>ソゼイ</t>
    </rPh>
    <rPh sb="36" eb="38">
      <t>コウカ</t>
    </rPh>
    <rPh sb="39" eb="41">
      <t>シャカイ</t>
    </rPh>
    <rPh sb="41" eb="43">
      <t>カイホケン</t>
    </rPh>
    <rPh sb="43" eb="44">
      <t>リョウ</t>
    </rPh>
    <rPh sb="45" eb="46">
      <t>シャク</t>
    </rPh>
    <rPh sb="46" eb="48">
      <t>ニュウキン</t>
    </rPh>
    <rPh sb="48" eb="50">
      <t>ヘンサイ</t>
    </rPh>
    <rPh sb="55" eb="56">
      <t>リョウキン</t>
    </rPh>
    <rPh sb="56" eb="57">
      <t>トウ</t>
    </rPh>
    <phoneticPr fontId="21"/>
  </si>
  <si>
    <t>月</t>
    <rPh sb="0" eb="1">
      <t>ツキ</t>
    </rPh>
    <phoneticPr fontId="21"/>
  </si>
  <si>
    <t>事業所名</t>
    <rPh sb="0" eb="3">
      <t>ジギョウショ</t>
    </rPh>
    <rPh sb="3" eb="4">
      <t>メイ</t>
    </rPh>
    <phoneticPr fontId="21"/>
  </si>
  <si>
    <t>（単位：円）</t>
    <rPh sb="1" eb="3">
      <t>タンイ</t>
    </rPh>
    <rPh sb="4" eb="5">
      <t>エン</t>
    </rPh>
    <phoneticPr fontId="21"/>
  </si>
  <si>
    <t>※　事業開始当初の赤字補填の方法について記載してください。</t>
    <phoneticPr fontId="24"/>
  </si>
  <si>
    <t>介護給付費受入れ額</t>
    <rPh sb="0" eb="2">
      <t>カイゴ</t>
    </rPh>
    <rPh sb="2" eb="4">
      <t>キュウフ</t>
    </rPh>
    <rPh sb="4" eb="5">
      <t>ヒ</t>
    </rPh>
    <rPh sb="5" eb="7">
      <t>ウケイレ</t>
    </rPh>
    <rPh sb="8" eb="9">
      <t>ガク</t>
    </rPh>
    <phoneticPr fontId="21"/>
  </si>
  <si>
    <t>※　年度途中から事業を開始する場合は、</t>
    <rPh sb="2" eb="4">
      <t>ネンド</t>
    </rPh>
    <rPh sb="4" eb="6">
      <t>トチュウ</t>
    </rPh>
    <rPh sb="8" eb="10">
      <t>ジギョウ</t>
    </rPh>
    <rPh sb="11" eb="13">
      <t>カイシ</t>
    </rPh>
    <rPh sb="15" eb="17">
      <t>バアイ</t>
    </rPh>
    <phoneticPr fontId="24"/>
  </si>
  <si>
    <t>※　年度途中から事業を開始する場合は、左上部の塗りつぶしセルを開始月に書き換えて作成してください。</t>
    <rPh sb="2" eb="4">
      <t>ネンド</t>
    </rPh>
    <rPh sb="4" eb="6">
      <t>トチュウ</t>
    </rPh>
    <rPh sb="8" eb="10">
      <t>ジギョウ</t>
    </rPh>
    <rPh sb="11" eb="13">
      <t>カイシ</t>
    </rPh>
    <rPh sb="15" eb="17">
      <t>バアイ</t>
    </rPh>
    <rPh sb="19" eb="20">
      <t>ヒダリ</t>
    </rPh>
    <rPh sb="20" eb="21">
      <t>ウエ</t>
    </rPh>
    <rPh sb="21" eb="22">
      <t>ブ</t>
    </rPh>
    <rPh sb="23" eb="24">
      <t>ヌ</t>
    </rPh>
    <rPh sb="31" eb="34">
      <t>カイシヅキ</t>
    </rPh>
    <rPh sb="35" eb="36">
      <t>カ</t>
    </rPh>
    <rPh sb="37" eb="38">
      <t>カ</t>
    </rPh>
    <rPh sb="40" eb="42">
      <t>サクセイ</t>
    </rPh>
    <phoneticPr fontId="24"/>
  </si>
  <si>
    <t>累計</t>
    <rPh sb="0" eb="2">
      <t>ルイケイ</t>
    </rPh>
    <phoneticPr fontId="21"/>
  </si>
  <si>
    <t>収支予算書</t>
    <rPh sb="0" eb="2">
      <t>シュウシ</t>
    </rPh>
    <rPh sb="2" eb="5">
      <t>ヨサンショ</t>
    </rPh>
    <phoneticPr fontId="24"/>
  </si>
  <si>
    <t>収支予算書</t>
    <rPh sb="0" eb="2">
      <t>シュウシ</t>
    </rPh>
    <rPh sb="2" eb="4">
      <t>ヨサン</t>
    </rPh>
    <rPh sb="4" eb="5">
      <t>ショ</t>
    </rPh>
    <phoneticPr fontId="2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</si>
</sst>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7" formatCode="#,##0_ ;[Red]\-#,##0\ "/>
  </numFmts>
  <fonts count="25" x14ac:knownFonts="1">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name val="ＭＳ Ｐゴシック"/>
      <family val="3"/>
      <charset val="128"/>
    </font>
    <font>
      <sz val="10"/>
      <name val="ＭＳ Ｐ明朝"/>
      <family val="1"/>
      <charset val="128"/>
    </font>
    <font>
      <sz val="11"/>
      <color indexed="17"/>
      <name val="ＭＳ Ｐゴシック"/>
      <family val="3"/>
      <charset val="128"/>
    </font>
    <font>
      <sz val="6"/>
      <name val="ＭＳ Ｐ明朝"/>
      <family val="1"/>
      <charset val="128"/>
    </font>
    <font>
      <sz val="10"/>
      <name val="ＭＳ 明朝"/>
      <family val="1"/>
      <charset val="128"/>
    </font>
    <font>
      <b/>
      <sz val="10"/>
      <name val="ＭＳ 明朝"/>
      <family val="1"/>
      <charset val="128"/>
    </font>
    <font>
      <sz val="6"/>
      <name val="ＭＳ Ｐゴシック"/>
      <family val="3"/>
      <charset val="128"/>
    </font>
  </fonts>
  <fills count="25">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rgb="FFFFFF00"/>
        <bgColor indexed="64"/>
      </patternFill>
    </fill>
  </fills>
  <borders count="2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45">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38" fontId="6" fillId="0" borderId="0" applyFon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6" fillId="0" borderId="0"/>
    <xf numFmtId="0" fontId="19" fillId="0" borderId="0"/>
    <xf numFmtId="0" fontId="20" fillId="4" borderId="0" applyNumberFormat="0" applyBorder="0" applyAlignment="0" applyProtection="0">
      <alignment vertical="center"/>
    </xf>
  </cellStyleXfs>
  <cellXfs count="40">
    <xf numFmtId="0" fontId="0" fillId="0" borderId="0" xfId="0" applyAlignment="1">
      <alignment vertical="center"/>
    </xf>
    <xf numFmtId="0" fontId="22" fillId="0" borderId="0" xfId="43" applyFont="1" applyAlignment="1">
      <alignment vertical="center"/>
    </xf>
    <xf numFmtId="0" fontId="18" fillId="0" borderId="0" xfId="43" applyFont="1" applyAlignment="1">
      <alignment vertical="center"/>
    </xf>
    <xf numFmtId="0" fontId="22" fillId="0" borderId="0" xfId="43" applyFont="1" applyAlignment="1">
      <alignment horizontal="right" vertical="center"/>
    </xf>
    <xf numFmtId="0" fontId="22" fillId="0" borderId="10" xfId="43" applyFont="1" applyBorder="1" applyAlignment="1">
      <alignment horizontal="center" vertical="center"/>
    </xf>
    <xf numFmtId="0" fontId="22" fillId="0" borderId="0" xfId="43" applyFont="1" applyAlignment="1">
      <alignment horizontal="center" vertical="center"/>
    </xf>
    <xf numFmtId="0" fontId="22" fillId="0" borderId="10" xfId="43" applyFont="1" applyBorder="1" applyAlignment="1">
      <alignment vertical="center"/>
    </xf>
    <xf numFmtId="0" fontId="22" fillId="0" borderId="11" xfId="43" applyFont="1" applyBorder="1" applyAlignment="1">
      <alignment vertical="center"/>
    </xf>
    <xf numFmtId="0" fontId="22" fillId="0" borderId="12" xfId="43" applyFont="1" applyBorder="1" applyAlignment="1">
      <alignment vertical="center"/>
    </xf>
    <xf numFmtId="0" fontId="22" fillId="0" borderId="13" xfId="43" applyFont="1" applyBorder="1" applyAlignment="1">
      <alignment vertical="center" wrapText="1"/>
    </xf>
    <xf numFmtId="0" fontId="22" fillId="0" borderId="10" xfId="43" applyFont="1" applyBorder="1" applyAlignment="1">
      <alignment vertical="center" wrapText="1"/>
    </xf>
    <xf numFmtId="177" fontId="22" fillId="0" borderId="10" xfId="33" applyNumberFormat="1" applyFont="1" applyBorder="1" applyAlignment="1">
      <alignment vertical="center"/>
    </xf>
    <xf numFmtId="0" fontId="22" fillId="0" borderId="11" xfId="43" applyFont="1" applyBorder="1" applyAlignment="1">
      <alignment horizontal="right" vertical="center"/>
    </xf>
    <xf numFmtId="0" fontId="22" fillId="0" borderId="12" xfId="43" applyFont="1" applyBorder="1" applyAlignment="1">
      <alignment horizontal="left" vertical="center"/>
    </xf>
    <xf numFmtId="177" fontId="22" fillId="0" borderId="13" xfId="33" applyNumberFormat="1" applyFont="1" applyBorder="1" applyAlignment="1">
      <alignment vertical="center"/>
    </xf>
    <xf numFmtId="177" fontId="22" fillId="0" borderId="14" xfId="33" applyNumberFormat="1" applyFont="1" applyBorder="1" applyAlignment="1">
      <alignment vertical="center"/>
    </xf>
    <xf numFmtId="0" fontId="23" fillId="0" borderId="0" xfId="43" applyFont="1" applyAlignment="1">
      <alignment vertical="center"/>
    </xf>
    <xf numFmtId="0" fontId="22" fillId="0" borderId="10" xfId="43" applyFont="1" applyBorder="1" applyAlignment="1">
      <alignment vertical="center" textRotation="255"/>
    </xf>
    <xf numFmtId="177" fontId="22" fillId="0" borderId="11" xfId="33" applyNumberFormat="1" applyFont="1" applyBorder="1" applyAlignment="1">
      <alignment vertical="center"/>
    </xf>
    <xf numFmtId="177" fontId="22" fillId="0" borderId="12" xfId="33" applyNumberFormat="1" applyFont="1" applyBorder="1" applyAlignment="1">
      <alignment vertical="center"/>
    </xf>
    <xf numFmtId="0" fontId="22" fillId="0" borderId="11" xfId="43" applyFont="1" applyBorder="1" applyAlignment="1" applyProtection="1">
      <alignment horizontal="right" vertical="center"/>
    </xf>
    <xf numFmtId="0" fontId="22" fillId="0" borderId="12" xfId="43" applyFont="1" applyBorder="1" applyAlignment="1" applyProtection="1">
      <alignment horizontal="left" vertical="center"/>
    </xf>
    <xf numFmtId="0" fontId="22" fillId="0" borderId="0" xfId="43" applyFont="1" applyAlignment="1" applyProtection="1">
      <alignment vertical="center"/>
    </xf>
    <xf numFmtId="0" fontId="22" fillId="24" borderId="11" xfId="43" applyFont="1" applyFill="1" applyBorder="1" applyAlignment="1">
      <alignment horizontal="right" vertical="center"/>
    </xf>
    <xf numFmtId="177" fontId="22" fillId="0" borderId="11" xfId="33" applyNumberFormat="1" applyFont="1" applyBorder="1" applyAlignment="1">
      <alignment vertical="center"/>
    </xf>
    <xf numFmtId="177" fontId="22" fillId="0" borderId="12" xfId="33" applyNumberFormat="1" applyFont="1" applyBorder="1" applyAlignment="1">
      <alignment vertical="center"/>
    </xf>
    <xf numFmtId="0" fontId="22" fillId="0" borderId="11" xfId="43" applyFont="1" applyBorder="1" applyAlignment="1">
      <alignment horizontal="center" vertical="center"/>
    </xf>
    <xf numFmtId="0" fontId="22" fillId="0" borderId="12" xfId="43" applyFont="1" applyBorder="1" applyAlignment="1">
      <alignment horizontal="center" vertical="center"/>
    </xf>
    <xf numFmtId="0" fontId="22" fillId="0" borderId="10" xfId="43" applyFont="1" applyBorder="1" applyAlignment="1">
      <alignment vertical="center" textRotation="255"/>
    </xf>
    <xf numFmtId="0" fontId="22" fillId="0" borderId="19" xfId="43" applyFont="1" applyBorder="1" applyAlignment="1">
      <alignment vertical="center" textRotation="255"/>
    </xf>
    <xf numFmtId="0" fontId="22" fillId="0" borderId="20" xfId="43" applyFont="1" applyBorder="1" applyAlignment="1">
      <alignment vertical="center" textRotation="255"/>
    </xf>
    <xf numFmtId="0" fontId="22" fillId="0" borderId="14" xfId="43" applyFont="1" applyBorder="1" applyAlignment="1">
      <alignment vertical="center" textRotation="255"/>
    </xf>
    <xf numFmtId="0" fontId="22" fillId="0" borderId="17" xfId="43" applyFont="1" applyBorder="1" applyAlignment="1">
      <alignment horizontal="right" vertical="center"/>
    </xf>
    <xf numFmtId="0" fontId="22" fillId="0" borderId="18" xfId="43" applyFont="1" applyBorder="1" applyAlignment="1">
      <alignment horizontal="right" vertical="center"/>
    </xf>
    <xf numFmtId="177" fontId="22" fillId="0" borderId="15" xfId="33" applyNumberFormat="1" applyFont="1" applyBorder="1" applyAlignment="1">
      <alignment vertical="center"/>
    </xf>
    <xf numFmtId="177" fontId="22" fillId="0" borderId="16" xfId="33" applyNumberFormat="1" applyFont="1" applyBorder="1" applyAlignment="1">
      <alignment vertical="center"/>
    </xf>
    <xf numFmtId="0" fontId="22" fillId="0" borderId="10" xfId="43" applyFont="1" applyBorder="1" applyAlignment="1">
      <alignment horizontal="left" vertical="top"/>
    </xf>
    <xf numFmtId="3" fontId="22" fillId="0" borderId="17" xfId="43" applyNumberFormat="1" applyFont="1" applyBorder="1" applyAlignment="1">
      <alignment horizontal="right" vertical="center"/>
    </xf>
    <xf numFmtId="3" fontId="22" fillId="0" borderId="18" xfId="43" applyNumberFormat="1" applyFont="1" applyBorder="1" applyAlignment="1">
      <alignment horizontal="right" vertical="center"/>
    </xf>
    <xf numFmtId="0" fontId="18" fillId="0" borderId="0" xfId="43" applyFont="1" applyAlignment="1">
      <alignment horizontal="center" vertical="center"/>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xr:uid="{EA9BB038-FBAF-4337-A32D-47C1AD3218AB}"/>
    <cellStyle name="標準_収支予算表" xfId="43" xr:uid="{37AD80D6-650D-4779-AADF-30D724E9F412}"/>
    <cellStyle name="良い" xfId="44"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14</xdr:col>
      <xdr:colOff>76200</xdr:colOff>
      <xdr:row>9</xdr:row>
      <xdr:rowOff>333375</xdr:rowOff>
    </xdr:from>
    <xdr:to>
      <xdr:col>26</xdr:col>
      <xdr:colOff>180975</xdr:colOff>
      <xdr:row>12</xdr:row>
      <xdr:rowOff>95250</xdr:rowOff>
    </xdr:to>
    <xdr:sp macro="" textlink="">
      <xdr:nvSpPr>
        <xdr:cNvPr id="6274" name="Text Box 1">
          <a:extLst>
            <a:ext uri="{FF2B5EF4-FFF2-40B4-BE49-F238E27FC236}">
              <a16:creationId xmlns:a16="http://schemas.microsoft.com/office/drawing/2014/main" id="{8E4B35AA-FB37-1123-C9EC-8C43E4E2ABBC}"/>
            </a:ext>
          </a:extLst>
        </xdr:cNvPr>
        <xdr:cNvSpPr txBox="1">
          <a:spLocks noChangeArrowheads="1"/>
        </xdr:cNvSpPr>
      </xdr:nvSpPr>
      <xdr:spPr bwMode="auto">
        <a:xfrm>
          <a:off x="5819775" y="2219325"/>
          <a:ext cx="4905375" cy="733425"/>
        </a:xfrm>
        <a:prstGeom prst="rect">
          <a:avLst/>
        </a:prstGeom>
        <a:solidFill>
          <a:srgbClr val="FFFFFF"/>
        </a:solidFill>
        <a:ln w="9525">
          <a:solidFill>
            <a:srgbClr val="000000"/>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特定相談支援事業及び障害児相談支援事業のいずれも指定を受ける場合は、居宅及び通所サービスの一体的な計画を作成し、算定される報酬額を記載します。</a:t>
          </a:r>
        </a:p>
      </xdr:txBody>
    </xdr:sp>
    <xdr:clientData/>
  </xdr:twoCellAnchor>
  <xdr:twoCellAnchor>
    <xdr:from>
      <xdr:col>3</xdr:col>
      <xdr:colOff>47625</xdr:colOff>
      <xdr:row>6</xdr:row>
      <xdr:rowOff>200025</xdr:rowOff>
    </xdr:from>
    <xdr:to>
      <xdr:col>27</xdr:col>
      <xdr:colOff>38100</xdr:colOff>
      <xdr:row>8</xdr:row>
      <xdr:rowOff>409575</xdr:rowOff>
    </xdr:to>
    <xdr:sp macro="" textlink="">
      <xdr:nvSpPr>
        <xdr:cNvPr id="6275" name="AutoShape 2">
          <a:extLst>
            <a:ext uri="{FF2B5EF4-FFF2-40B4-BE49-F238E27FC236}">
              <a16:creationId xmlns:a16="http://schemas.microsoft.com/office/drawing/2014/main" id="{5E9CB42F-A471-9C85-DC72-9B35EF0EA380}"/>
            </a:ext>
          </a:extLst>
        </xdr:cNvPr>
        <xdr:cNvSpPr>
          <a:spLocks noChangeArrowheads="1"/>
        </xdr:cNvSpPr>
      </xdr:nvSpPr>
      <xdr:spPr bwMode="auto">
        <a:xfrm>
          <a:off x="1390650" y="1114425"/>
          <a:ext cx="9591675" cy="723900"/>
        </a:xfrm>
        <a:prstGeom prst="roundRect">
          <a:avLst>
            <a:gd name="adj" fmla="val 16667"/>
          </a:avLst>
        </a:prstGeom>
        <a:noFill/>
        <a:ln w="1905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381000</xdr:colOff>
      <xdr:row>9</xdr:row>
      <xdr:rowOff>9525</xdr:rowOff>
    </xdr:from>
    <xdr:to>
      <xdr:col>17</xdr:col>
      <xdr:colOff>104775</xdr:colOff>
      <xdr:row>9</xdr:row>
      <xdr:rowOff>323850</xdr:rowOff>
    </xdr:to>
    <xdr:sp macro="" textlink="">
      <xdr:nvSpPr>
        <xdr:cNvPr id="6276" name="Line 3">
          <a:extLst>
            <a:ext uri="{FF2B5EF4-FFF2-40B4-BE49-F238E27FC236}">
              <a16:creationId xmlns:a16="http://schemas.microsoft.com/office/drawing/2014/main" id="{4909360C-70FD-AC10-9B81-401324A05B51}"/>
            </a:ext>
          </a:extLst>
        </xdr:cNvPr>
        <xdr:cNvSpPr>
          <a:spLocks noChangeShapeType="1"/>
        </xdr:cNvSpPr>
      </xdr:nvSpPr>
      <xdr:spPr bwMode="auto">
        <a:xfrm flipH="1" flipV="1">
          <a:off x="6924675" y="1895475"/>
          <a:ext cx="123825" cy="314325"/>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19050</xdr:colOff>
      <xdr:row>3</xdr:row>
      <xdr:rowOff>161925</xdr:rowOff>
    </xdr:from>
    <xdr:to>
      <xdr:col>5</xdr:col>
      <xdr:colOff>247650</xdr:colOff>
      <xdr:row>5</xdr:row>
      <xdr:rowOff>114300</xdr:rowOff>
    </xdr:to>
    <xdr:sp macro="" textlink="">
      <xdr:nvSpPr>
        <xdr:cNvPr id="6277" name="AutoShape 4">
          <a:extLst>
            <a:ext uri="{FF2B5EF4-FFF2-40B4-BE49-F238E27FC236}">
              <a16:creationId xmlns:a16="http://schemas.microsoft.com/office/drawing/2014/main" id="{988800A7-FB2A-1FC6-D3C1-62679291A5F3}"/>
            </a:ext>
          </a:extLst>
        </xdr:cNvPr>
        <xdr:cNvSpPr>
          <a:spLocks noChangeArrowheads="1"/>
        </xdr:cNvSpPr>
      </xdr:nvSpPr>
      <xdr:spPr bwMode="auto">
        <a:xfrm>
          <a:off x="381000" y="390525"/>
          <a:ext cx="2009775" cy="409575"/>
        </a:xfrm>
        <a:prstGeom prst="roundRect">
          <a:avLst>
            <a:gd name="adj" fmla="val 16667"/>
          </a:avLst>
        </a:prstGeom>
        <a:solidFill>
          <a:srgbClr val="FFFFFF"/>
        </a:solidFill>
        <a:ln w="9525">
          <a:solidFill>
            <a:srgbClr val="000000"/>
          </a:solidFill>
          <a:round/>
          <a:headEnd/>
          <a:tailEnd/>
        </a:ln>
      </xdr:spPr>
      <xdr:txBody>
        <a:bodyPr vertOverflow="clip" wrap="square" lIns="36576" tIns="22860" rIns="0" bIns="0" anchor="t" upright="1"/>
        <a:lstStyle/>
        <a:p>
          <a:pPr algn="l" rtl="0">
            <a:defRPr sz="1000"/>
          </a:pPr>
          <a:r>
            <a:rPr lang="ja-JP" altLang="en-US" sz="1400" b="0" i="0" u="none" strike="noStrike" baseline="0">
              <a:solidFill>
                <a:srgbClr val="0000FF"/>
              </a:solidFill>
              <a:latin typeface="ＭＳ Ｐゴシック"/>
              <a:ea typeface="ＭＳ Ｐゴシック"/>
            </a:rPr>
            <a:t>　　　　　</a:t>
          </a:r>
          <a:r>
            <a:rPr lang="ja-JP" altLang="en-US" sz="1400" b="1" i="0" u="none" strike="noStrike" baseline="0">
              <a:solidFill>
                <a:srgbClr val="0000FF"/>
              </a:solidFill>
              <a:latin typeface="ＭＳ Ｐゴシック"/>
              <a:ea typeface="ＭＳ Ｐゴシック"/>
            </a:rPr>
            <a:t>記載例</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54B03-9F7F-4908-B4E9-3EBA7607E12C}">
  <sheetPr>
    <pageSetUpPr fitToPage="1"/>
  </sheetPr>
  <dimension ref="A1:AC28"/>
  <sheetViews>
    <sheetView tabSelected="1" zoomScaleNormal="100" workbookViewId="0">
      <selection sqref="A1:AC1"/>
    </sheetView>
  </sheetViews>
  <sheetFormatPr defaultColWidth="8" defaultRowHeight="18" customHeight="1" x14ac:dyDescent="0.15"/>
  <cols>
    <col min="1" max="1" width="1.5" style="1" customWidth="1"/>
    <col min="2" max="2" width="3.25" style="1" customWidth="1"/>
    <col min="3" max="3" width="12.875" style="1" customWidth="1"/>
    <col min="4" max="27" width="5.25" style="1" customWidth="1"/>
    <col min="28" max="28" width="13.625" style="1" customWidth="1"/>
    <col min="29" max="29" width="1.5" style="1" customWidth="1"/>
    <col min="30" max="16384" width="8" style="1"/>
  </cols>
  <sheetData>
    <row r="1" spans="1:29" ht="18" customHeight="1" x14ac:dyDescent="0.15">
      <c r="A1" s="39" t="s">
        <v>26</v>
      </c>
      <c r="B1" s="39"/>
      <c r="C1" s="39"/>
      <c r="D1" s="39"/>
      <c r="E1" s="39"/>
      <c r="F1" s="39"/>
      <c r="G1" s="39"/>
      <c r="H1" s="39"/>
      <c r="I1" s="39"/>
      <c r="J1" s="39"/>
      <c r="K1" s="39"/>
      <c r="L1" s="39"/>
      <c r="M1" s="39"/>
      <c r="N1" s="39"/>
      <c r="O1" s="39"/>
      <c r="P1" s="39"/>
      <c r="Q1" s="39"/>
      <c r="R1" s="39"/>
      <c r="S1" s="39"/>
      <c r="T1" s="39"/>
      <c r="U1" s="39"/>
      <c r="V1" s="39"/>
      <c r="W1" s="39"/>
      <c r="X1" s="39"/>
      <c r="Y1" s="39"/>
      <c r="Z1" s="39"/>
      <c r="AA1" s="39"/>
      <c r="AB1" s="39"/>
      <c r="AC1" s="39"/>
    </row>
    <row r="3" spans="1:29" ht="18" customHeight="1" x14ac:dyDescent="0.15">
      <c r="B3" s="16"/>
      <c r="T3" s="1" t="s">
        <v>19</v>
      </c>
    </row>
    <row r="4" spans="1:29" ht="18" customHeight="1" x14ac:dyDescent="0.15">
      <c r="C4" s="2"/>
      <c r="AB4" s="3" t="s">
        <v>20</v>
      </c>
    </row>
    <row r="5" spans="1:29" s="5" customFormat="1" ht="18" customHeight="1" x14ac:dyDescent="0.15">
      <c r="B5" s="4"/>
      <c r="C5" s="4"/>
      <c r="D5" s="23">
        <v>4</v>
      </c>
      <c r="E5" s="13" t="s">
        <v>18</v>
      </c>
      <c r="F5" s="20">
        <f>IF($D$5+1&lt;=12,$D$5+1,$D$5+1-12)</f>
        <v>5</v>
      </c>
      <c r="G5" s="21" t="s">
        <v>18</v>
      </c>
      <c r="H5" s="20">
        <f>IF($D$5+2&lt;=12,$D$5+2,$D$5+2-12)</f>
        <v>6</v>
      </c>
      <c r="I5" s="21" t="s">
        <v>18</v>
      </c>
      <c r="J5" s="20">
        <f>IF($D$5+3&lt;=12,$D$5+3,$D$5+3-12)</f>
        <v>7</v>
      </c>
      <c r="K5" s="21" t="s">
        <v>18</v>
      </c>
      <c r="L5" s="20">
        <f>IF($D$5+4&lt;=12,$D$5+4,$D$5+4-12)</f>
        <v>8</v>
      </c>
      <c r="M5" s="21" t="s">
        <v>18</v>
      </c>
      <c r="N5" s="20">
        <f>IF($D$5+5&lt;=12,$D$5+5,$D$5+5-12)</f>
        <v>9</v>
      </c>
      <c r="O5" s="21" t="s">
        <v>18</v>
      </c>
      <c r="P5" s="20">
        <f>IF($D$5+6&lt;=12,$D$5+6,$D$5+6-12)</f>
        <v>10</v>
      </c>
      <c r="Q5" s="21" t="s">
        <v>18</v>
      </c>
      <c r="R5" s="20">
        <f>IF($D$5+7&lt;=12,$D$5+7,$D$5+7-12)</f>
        <v>11</v>
      </c>
      <c r="S5" s="21" t="s">
        <v>18</v>
      </c>
      <c r="T5" s="20">
        <f>IF($D$5+8&lt;=12,$D$5+8,$D$5+8-12)</f>
        <v>12</v>
      </c>
      <c r="U5" s="21" t="s">
        <v>18</v>
      </c>
      <c r="V5" s="20">
        <f>IF($D$5+9&lt;=12,$D$5+9,$D$5+9-12)</f>
        <v>1</v>
      </c>
      <c r="W5" s="21" t="s">
        <v>18</v>
      </c>
      <c r="X5" s="20">
        <f>IF($D$5+10&lt;=12,$D$5+10,$D$5+10-12)</f>
        <v>2</v>
      </c>
      <c r="Y5" s="21" t="s">
        <v>18</v>
      </c>
      <c r="Z5" s="20">
        <f>IF($D$5+11&lt;=12,$D$5+11,$D$5+11-12)</f>
        <v>3</v>
      </c>
      <c r="AA5" s="21" t="s">
        <v>18</v>
      </c>
      <c r="AB5" s="4" t="s">
        <v>0</v>
      </c>
    </row>
    <row r="6" spans="1:29" ht="21" customHeight="1" x14ac:dyDescent="0.15">
      <c r="B6" s="29" t="s">
        <v>1</v>
      </c>
      <c r="C6" s="6" t="s">
        <v>2</v>
      </c>
      <c r="D6" s="7"/>
      <c r="E6" s="8" t="s">
        <v>3</v>
      </c>
      <c r="F6" s="7"/>
      <c r="G6" s="8" t="s">
        <v>3</v>
      </c>
      <c r="H6" s="7"/>
      <c r="I6" s="8" t="s">
        <v>3</v>
      </c>
      <c r="J6" s="7"/>
      <c r="K6" s="8" t="s">
        <v>3</v>
      </c>
      <c r="L6" s="7"/>
      <c r="M6" s="8" t="s">
        <v>3</v>
      </c>
      <c r="N6" s="7"/>
      <c r="O6" s="8" t="s">
        <v>3</v>
      </c>
      <c r="P6" s="7"/>
      <c r="Q6" s="8" t="s">
        <v>3</v>
      </c>
      <c r="R6" s="7"/>
      <c r="S6" s="8" t="s">
        <v>3</v>
      </c>
      <c r="T6" s="7"/>
      <c r="U6" s="8" t="s">
        <v>3</v>
      </c>
      <c r="V6" s="7"/>
      <c r="W6" s="8" t="s">
        <v>3</v>
      </c>
      <c r="X6" s="7"/>
      <c r="Y6" s="8" t="s">
        <v>3</v>
      </c>
      <c r="Z6" s="7"/>
      <c r="AA6" s="8" t="s">
        <v>3</v>
      </c>
      <c r="AB6" s="4"/>
    </row>
    <row r="7" spans="1:29" ht="36" customHeight="1" thickBot="1" x14ac:dyDescent="0.2">
      <c r="B7" s="30"/>
      <c r="C7" s="9" t="s">
        <v>4</v>
      </c>
      <c r="D7" s="32"/>
      <c r="E7" s="33"/>
      <c r="F7" s="32"/>
      <c r="G7" s="33"/>
      <c r="H7" s="32"/>
      <c r="I7" s="33"/>
      <c r="J7" s="32"/>
      <c r="K7" s="33"/>
      <c r="L7" s="32"/>
      <c r="M7" s="33"/>
      <c r="N7" s="32"/>
      <c r="O7" s="33"/>
      <c r="P7" s="32"/>
      <c r="Q7" s="33"/>
      <c r="R7" s="32"/>
      <c r="S7" s="33"/>
      <c r="T7" s="32"/>
      <c r="U7" s="33"/>
      <c r="V7" s="32"/>
      <c r="W7" s="33"/>
      <c r="X7" s="32"/>
      <c r="Y7" s="33"/>
      <c r="Z7" s="32"/>
      <c r="AA7" s="33"/>
      <c r="AB7" s="14"/>
    </row>
    <row r="8" spans="1:29" ht="36" customHeight="1" thickTop="1" x14ac:dyDescent="0.15">
      <c r="B8" s="30"/>
      <c r="C8" s="10" t="s">
        <v>22</v>
      </c>
      <c r="D8" s="34"/>
      <c r="E8" s="35"/>
      <c r="F8" s="34"/>
      <c r="G8" s="35"/>
      <c r="H8" s="34"/>
      <c r="I8" s="35"/>
      <c r="J8" s="34"/>
      <c r="K8" s="35"/>
      <c r="L8" s="34"/>
      <c r="M8" s="35"/>
      <c r="N8" s="34"/>
      <c r="O8" s="35"/>
      <c r="P8" s="34"/>
      <c r="Q8" s="35"/>
      <c r="R8" s="34"/>
      <c r="S8" s="35"/>
      <c r="T8" s="34"/>
      <c r="U8" s="35"/>
      <c r="V8" s="34"/>
      <c r="W8" s="35"/>
      <c r="X8" s="34"/>
      <c r="Y8" s="35"/>
      <c r="Z8" s="34"/>
      <c r="AA8" s="35"/>
      <c r="AB8" s="15"/>
    </row>
    <row r="9" spans="1:29" ht="22.5" customHeight="1" x14ac:dyDescent="0.15">
      <c r="B9" s="31"/>
      <c r="C9" s="4" t="s">
        <v>5</v>
      </c>
      <c r="D9" s="24"/>
      <c r="E9" s="25"/>
      <c r="F9" s="24"/>
      <c r="G9" s="25"/>
      <c r="H9" s="24"/>
      <c r="I9" s="25"/>
      <c r="J9" s="24"/>
      <c r="K9" s="25"/>
      <c r="L9" s="24"/>
      <c r="M9" s="25"/>
      <c r="N9" s="24"/>
      <c r="O9" s="25"/>
      <c r="P9" s="24"/>
      <c r="Q9" s="25"/>
      <c r="R9" s="24"/>
      <c r="S9" s="25"/>
      <c r="T9" s="24"/>
      <c r="U9" s="25"/>
      <c r="V9" s="24"/>
      <c r="W9" s="25"/>
      <c r="X9" s="24"/>
      <c r="Y9" s="25"/>
      <c r="Z9" s="24"/>
      <c r="AA9" s="25"/>
      <c r="AB9" s="11"/>
    </row>
    <row r="10" spans="1:29" ht="22.5" customHeight="1" x14ac:dyDescent="0.15">
      <c r="B10" s="28" t="s">
        <v>6</v>
      </c>
      <c r="C10" s="6" t="s">
        <v>7</v>
      </c>
      <c r="D10" s="24"/>
      <c r="E10" s="25"/>
      <c r="F10" s="24"/>
      <c r="G10" s="25"/>
      <c r="H10" s="24"/>
      <c r="I10" s="25"/>
      <c r="J10" s="24"/>
      <c r="K10" s="25"/>
      <c r="L10" s="24"/>
      <c r="M10" s="25"/>
      <c r="N10" s="24"/>
      <c r="O10" s="25"/>
      <c r="P10" s="24"/>
      <c r="Q10" s="25"/>
      <c r="R10" s="24"/>
      <c r="S10" s="25"/>
      <c r="T10" s="24"/>
      <c r="U10" s="25"/>
      <c r="V10" s="24"/>
      <c r="W10" s="25"/>
      <c r="X10" s="24"/>
      <c r="Y10" s="25"/>
      <c r="Z10" s="24"/>
      <c r="AA10" s="25"/>
      <c r="AB10" s="11"/>
    </row>
    <row r="11" spans="1:29" ht="22.5" customHeight="1" x14ac:dyDescent="0.15">
      <c r="B11" s="28"/>
      <c r="C11" s="6" t="s">
        <v>8</v>
      </c>
      <c r="D11" s="24"/>
      <c r="E11" s="25"/>
      <c r="F11" s="24"/>
      <c r="G11" s="25"/>
      <c r="H11" s="24"/>
      <c r="I11" s="25"/>
      <c r="J11" s="24"/>
      <c r="K11" s="25"/>
      <c r="L11" s="24"/>
      <c r="M11" s="25"/>
      <c r="N11" s="24"/>
      <c r="O11" s="25"/>
      <c r="P11" s="24"/>
      <c r="Q11" s="25"/>
      <c r="R11" s="24"/>
      <c r="S11" s="25"/>
      <c r="T11" s="24"/>
      <c r="U11" s="25"/>
      <c r="V11" s="24"/>
      <c r="W11" s="25"/>
      <c r="X11" s="24"/>
      <c r="Y11" s="25"/>
      <c r="Z11" s="24"/>
      <c r="AA11" s="25"/>
      <c r="AB11" s="11"/>
    </row>
    <row r="12" spans="1:29" ht="22.5" customHeight="1" x14ac:dyDescent="0.15">
      <c r="B12" s="28"/>
      <c r="C12" s="6" t="s">
        <v>9</v>
      </c>
      <c r="D12" s="24"/>
      <c r="E12" s="25"/>
      <c r="F12" s="24"/>
      <c r="G12" s="25"/>
      <c r="H12" s="24"/>
      <c r="I12" s="25"/>
      <c r="J12" s="24"/>
      <c r="K12" s="25"/>
      <c r="L12" s="24"/>
      <c r="M12" s="25"/>
      <c r="N12" s="24"/>
      <c r="O12" s="25"/>
      <c r="P12" s="24"/>
      <c r="Q12" s="25"/>
      <c r="R12" s="24"/>
      <c r="S12" s="25"/>
      <c r="T12" s="24"/>
      <c r="U12" s="25"/>
      <c r="V12" s="24"/>
      <c r="W12" s="25"/>
      <c r="X12" s="24"/>
      <c r="Y12" s="25"/>
      <c r="Z12" s="24"/>
      <c r="AA12" s="25"/>
      <c r="AB12" s="11"/>
    </row>
    <row r="13" spans="1:29" ht="22.5" customHeight="1" x14ac:dyDescent="0.15">
      <c r="B13" s="28"/>
      <c r="C13" s="6" t="s">
        <v>10</v>
      </c>
      <c r="D13" s="24"/>
      <c r="E13" s="25"/>
      <c r="F13" s="24"/>
      <c r="G13" s="25"/>
      <c r="H13" s="24"/>
      <c r="I13" s="25"/>
      <c r="J13" s="24"/>
      <c r="K13" s="25"/>
      <c r="L13" s="24"/>
      <c r="M13" s="25"/>
      <c r="N13" s="24"/>
      <c r="O13" s="25"/>
      <c r="P13" s="24"/>
      <c r="Q13" s="25"/>
      <c r="R13" s="24"/>
      <c r="S13" s="25"/>
      <c r="T13" s="24"/>
      <c r="U13" s="25"/>
      <c r="V13" s="24"/>
      <c r="W13" s="25"/>
      <c r="X13" s="24"/>
      <c r="Y13" s="25"/>
      <c r="Z13" s="24"/>
      <c r="AA13" s="25"/>
      <c r="AB13" s="11"/>
    </row>
    <row r="14" spans="1:29" ht="22.5" customHeight="1" x14ac:dyDescent="0.15">
      <c r="B14" s="28"/>
      <c r="C14" s="6" t="s">
        <v>11</v>
      </c>
      <c r="D14" s="24"/>
      <c r="E14" s="25"/>
      <c r="F14" s="24"/>
      <c r="G14" s="25"/>
      <c r="H14" s="24"/>
      <c r="I14" s="25"/>
      <c r="J14" s="24"/>
      <c r="K14" s="25"/>
      <c r="L14" s="24"/>
      <c r="M14" s="25"/>
      <c r="N14" s="24"/>
      <c r="O14" s="25"/>
      <c r="P14" s="24"/>
      <c r="Q14" s="25"/>
      <c r="R14" s="24"/>
      <c r="S14" s="25"/>
      <c r="T14" s="24"/>
      <c r="U14" s="25"/>
      <c r="V14" s="24"/>
      <c r="W14" s="25"/>
      <c r="X14" s="24"/>
      <c r="Y14" s="25"/>
      <c r="Z14" s="24"/>
      <c r="AA14" s="25"/>
      <c r="AB14" s="11"/>
    </row>
    <row r="15" spans="1:29" ht="22.5" customHeight="1" x14ac:dyDescent="0.15">
      <c r="B15" s="28"/>
      <c r="C15" s="4" t="s">
        <v>12</v>
      </c>
      <c r="D15" s="24"/>
      <c r="E15" s="25"/>
      <c r="F15" s="24"/>
      <c r="G15" s="25"/>
      <c r="H15" s="24"/>
      <c r="I15" s="25"/>
      <c r="J15" s="24"/>
      <c r="K15" s="25"/>
      <c r="L15" s="24"/>
      <c r="M15" s="25"/>
      <c r="N15" s="24"/>
      <c r="O15" s="25"/>
      <c r="P15" s="24"/>
      <c r="Q15" s="25"/>
      <c r="R15" s="24"/>
      <c r="S15" s="25"/>
      <c r="T15" s="24"/>
      <c r="U15" s="25"/>
      <c r="V15" s="24"/>
      <c r="W15" s="25"/>
      <c r="X15" s="24"/>
      <c r="Y15" s="25"/>
      <c r="Z15" s="24"/>
      <c r="AA15" s="25"/>
      <c r="AB15" s="11"/>
    </row>
    <row r="16" spans="1:29" ht="22.5" customHeight="1" x14ac:dyDescent="0.15">
      <c r="B16" s="26" t="s">
        <v>13</v>
      </c>
      <c r="C16" s="27"/>
      <c r="D16" s="24">
        <f>D9-D15</f>
        <v>0</v>
      </c>
      <c r="E16" s="25"/>
      <c r="F16" s="24">
        <f>F9-F15</f>
        <v>0</v>
      </c>
      <c r="G16" s="25"/>
      <c r="H16" s="24">
        <f>H9-H15</f>
        <v>0</v>
      </c>
      <c r="I16" s="25"/>
      <c r="J16" s="24">
        <f>J9-J15</f>
        <v>0</v>
      </c>
      <c r="K16" s="25"/>
      <c r="L16" s="24">
        <f>L9-L15</f>
        <v>0</v>
      </c>
      <c r="M16" s="25"/>
      <c r="N16" s="24">
        <f>N9-N15</f>
        <v>0</v>
      </c>
      <c r="O16" s="25"/>
      <c r="P16" s="24">
        <f>P9-P15</f>
        <v>0</v>
      </c>
      <c r="Q16" s="25"/>
      <c r="R16" s="24">
        <f>R9-R15</f>
        <v>0</v>
      </c>
      <c r="S16" s="25"/>
      <c r="T16" s="24">
        <f>T9-T15</f>
        <v>0</v>
      </c>
      <c r="U16" s="25"/>
      <c r="V16" s="24">
        <f>V9-V15</f>
        <v>0</v>
      </c>
      <c r="W16" s="25"/>
      <c r="X16" s="24">
        <f>X9-X15</f>
        <v>0</v>
      </c>
      <c r="Y16" s="25"/>
      <c r="Z16" s="24">
        <f>Z9-Z15</f>
        <v>0</v>
      </c>
      <c r="AA16" s="25"/>
      <c r="AB16" s="11">
        <f>Z16</f>
        <v>0</v>
      </c>
    </row>
    <row r="17" spans="2:28" ht="22.5" customHeight="1" x14ac:dyDescent="0.15">
      <c r="B17" s="26" t="s">
        <v>25</v>
      </c>
      <c r="C17" s="27"/>
      <c r="D17" s="24">
        <f>D16</f>
        <v>0</v>
      </c>
      <c r="E17" s="25"/>
      <c r="F17" s="24">
        <f>F16+D17</f>
        <v>0</v>
      </c>
      <c r="G17" s="25"/>
      <c r="H17" s="24">
        <f>H16+F17</f>
        <v>0</v>
      </c>
      <c r="I17" s="25"/>
      <c r="J17" s="24">
        <f>J16+H17</f>
        <v>0</v>
      </c>
      <c r="K17" s="25"/>
      <c r="L17" s="24">
        <f>L16+J17</f>
        <v>0</v>
      </c>
      <c r="M17" s="25"/>
      <c r="N17" s="24">
        <f>N16+L17</f>
        <v>0</v>
      </c>
      <c r="O17" s="25"/>
      <c r="P17" s="24">
        <f>P16+N17</f>
        <v>0</v>
      </c>
      <c r="Q17" s="25"/>
      <c r="R17" s="24">
        <f>R16+P17</f>
        <v>0</v>
      </c>
      <c r="S17" s="25"/>
      <c r="T17" s="24">
        <f>T16+R17</f>
        <v>0</v>
      </c>
      <c r="U17" s="25"/>
      <c r="V17" s="24">
        <f>V16+T17</f>
        <v>0</v>
      </c>
      <c r="W17" s="25"/>
      <c r="X17" s="24">
        <f>X16+V17</f>
        <v>0</v>
      </c>
      <c r="Y17" s="25"/>
      <c r="Z17" s="24">
        <f>Z16+X17</f>
        <v>0</v>
      </c>
      <c r="AA17" s="25"/>
      <c r="AB17" s="11">
        <f>Z17</f>
        <v>0</v>
      </c>
    </row>
    <row r="19" spans="2:28" ht="18" customHeight="1" x14ac:dyDescent="0.15">
      <c r="C19" s="1" t="s">
        <v>14</v>
      </c>
    </row>
    <row r="20" spans="2:28" ht="18" customHeight="1" x14ac:dyDescent="0.15">
      <c r="C20" s="1" t="s">
        <v>24</v>
      </c>
    </row>
    <row r="21" spans="2:28" ht="18" customHeight="1" x14ac:dyDescent="0.15">
      <c r="C21" s="1" t="s">
        <v>15</v>
      </c>
    </row>
    <row r="22" spans="2:28" ht="18" customHeight="1" x14ac:dyDescent="0.15">
      <c r="C22" s="1" t="s">
        <v>16</v>
      </c>
    </row>
    <row r="23" spans="2:28" ht="18" customHeight="1" x14ac:dyDescent="0.15">
      <c r="C23" s="1" t="s">
        <v>17</v>
      </c>
    </row>
    <row r="24" spans="2:28" ht="18" customHeight="1" x14ac:dyDescent="0.15">
      <c r="C24" s="36" t="s">
        <v>21</v>
      </c>
      <c r="D24" s="36"/>
      <c r="E24" s="36"/>
      <c r="F24" s="36"/>
      <c r="G24" s="36"/>
      <c r="H24" s="36"/>
      <c r="I24" s="36"/>
      <c r="J24" s="36"/>
      <c r="K24" s="36"/>
      <c r="L24" s="36"/>
      <c r="M24" s="36"/>
      <c r="N24" s="36"/>
      <c r="O24" s="36"/>
      <c r="P24" s="36"/>
      <c r="Q24" s="36"/>
      <c r="R24" s="36"/>
      <c r="S24" s="36"/>
      <c r="T24" s="36"/>
      <c r="U24" s="36"/>
      <c r="V24" s="36"/>
      <c r="W24" s="36"/>
      <c r="X24" s="36"/>
      <c r="Y24" s="36"/>
      <c r="Z24" s="36"/>
      <c r="AA24" s="36"/>
      <c r="AB24" s="36"/>
    </row>
    <row r="25" spans="2:28" ht="18" customHeight="1" x14ac:dyDescent="0.15">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row>
    <row r="26" spans="2:28" ht="18" customHeight="1" x14ac:dyDescent="0.15">
      <c r="C26" s="36"/>
      <c r="D26" s="36"/>
      <c r="E26" s="36"/>
      <c r="F26" s="36"/>
      <c r="G26" s="36"/>
      <c r="H26" s="36"/>
      <c r="I26" s="36"/>
      <c r="J26" s="36"/>
      <c r="K26" s="36"/>
      <c r="L26" s="36"/>
      <c r="M26" s="36"/>
      <c r="N26" s="36"/>
      <c r="O26" s="36"/>
      <c r="P26" s="36"/>
      <c r="Q26" s="36"/>
      <c r="R26" s="36"/>
      <c r="S26" s="36"/>
      <c r="T26" s="36"/>
      <c r="U26" s="36"/>
      <c r="V26" s="36"/>
      <c r="W26" s="36"/>
      <c r="X26" s="36"/>
      <c r="Y26" s="36"/>
      <c r="Z26" s="36"/>
      <c r="AA26" s="36"/>
      <c r="AB26" s="36"/>
    </row>
    <row r="27" spans="2:28" ht="18" customHeight="1" x14ac:dyDescent="0.15">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row>
    <row r="28" spans="2:28" ht="18" customHeight="1" x14ac:dyDescent="0.15">
      <c r="C28" s="36"/>
      <c r="D28" s="36"/>
      <c r="E28" s="36"/>
      <c r="F28" s="36"/>
      <c r="G28" s="36"/>
      <c r="H28" s="36"/>
      <c r="I28" s="36"/>
      <c r="J28" s="36"/>
      <c r="K28" s="36"/>
      <c r="L28" s="36"/>
      <c r="M28" s="36"/>
      <c r="N28" s="36"/>
      <c r="O28" s="36"/>
      <c r="P28" s="36"/>
      <c r="Q28" s="36"/>
      <c r="R28" s="36"/>
      <c r="S28" s="36"/>
      <c r="T28" s="36"/>
      <c r="U28" s="36"/>
      <c r="V28" s="36"/>
      <c r="W28" s="36"/>
      <c r="X28" s="36"/>
      <c r="Y28" s="36"/>
      <c r="Z28" s="36"/>
      <c r="AA28" s="36"/>
      <c r="AB28" s="36"/>
    </row>
  </sheetData>
  <sheetProtection selectLockedCells="1" selectUnlockedCells="1"/>
  <mergeCells count="138">
    <mergeCell ref="A1:AC1"/>
    <mergeCell ref="C24:AB28"/>
    <mergeCell ref="Z14:AA14"/>
    <mergeCell ref="Z15:AA15"/>
    <mergeCell ref="Z16:AA16"/>
    <mergeCell ref="Z10:AA10"/>
    <mergeCell ref="Z11:AA11"/>
    <mergeCell ref="Z12:AA12"/>
    <mergeCell ref="Z13:AA13"/>
    <mergeCell ref="V16:W16"/>
    <mergeCell ref="X15:Y15"/>
    <mergeCell ref="X9:Y9"/>
    <mergeCell ref="X10:Y10"/>
    <mergeCell ref="X11:Y11"/>
    <mergeCell ref="X12:Y12"/>
    <mergeCell ref="X13:Y13"/>
    <mergeCell ref="X14:Y14"/>
    <mergeCell ref="X16:Y16"/>
    <mergeCell ref="T14:U14"/>
    <mergeCell ref="T15:U15"/>
    <mergeCell ref="T16:U16"/>
    <mergeCell ref="V9:W9"/>
    <mergeCell ref="V10:W10"/>
    <mergeCell ref="V11:W11"/>
    <mergeCell ref="V12:W12"/>
    <mergeCell ref="V13:W13"/>
    <mergeCell ref="V14:W14"/>
    <mergeCell ref="V15:W15"/>
    <mergeCell ref="T10:U10"/>
    <mergeCell ref="T11:U11"/>
    <mergeCell ref="T12:U12"/>
    <mergeCell ref="T13:U13"/>
    <mergeCell ref="P16:Q16"/>
    <mergeCell ref="R15:S15"/>
    <mergeCell ref="R16:S16"/>
    <mergeCell ref="R9:S9"/>
    <mergeCell ref="R10:S10"/>
    <mergeCell ref="R11:S11"/>
    <mergeCell ref="R12:S12"/>
    <mergeCell ref="R13:S13"/>
    <mergeCell ref="R14:S14"/>
    <mergeCell ref="N14:O14"/>
    <mergeCell ref="N15:O15"/>
    <mergeCell ref="N16:O16"/>
    <mergeCell ref="P15:Q15"/>
    <mergeCell ref="P9:Q9"/>
    <mergeCell ref="P10:Q10"/>
    <mergeCell ref="P11:Q11"/>
    <mergeCell ref="P12:Q12"/>
    <mergeCell ref="P13:Q13"/>
    <mergeCell ref="P14:Q14"/>
    <mergeCell ref="N12:O12"/>
    <mergeCell ref="N13:O13"/>
    <mergeCell ref="J16:K16"/>
    <mergeCell ref="L9:M9"/>
    <mergeCell ref="L10:M10"/>
    <mergeCell ref="L11:M11"/>
    <mergeCell ref="L12:M12"/>
    <mergeCell ref="L13:M13"/>
    <mergeCell ref="J13:K13"/>
    <mergeCell ref="J14:K14"/>
    <mergeCell ref="L14:M14"/>
    <mergeCell ref="L15:M15"/>
    <mergeCell ref="L16:M16"/>
    <mergeCell ref="H14:I14"/>
    <mergeCell ref="H15:I15"/>
    <mergeCell ref="H16:I16"/>
    <mergeCell ref="J15:K15"/>
    <mergeCell ref="F9:G9"/>
    <mergeCell ref="F10:G10"/>
    <mergeCell ref="F11:G11"/>
    <mergeCell ref="F12:G12"/>
    <mergeCell ref="F13:G13"/>
    <mergeCell ref="F16:G16"/>
    <mergeCell ref="F14:G14"/>
    <mergeCell ref="F15:G15"/>
    <mergeCell ref="H9:I9"/>
    <mergeCell ref="N9:O9"/>
    <mergeCell ref="T9:U9"/>
    <mergeCell ref="H10:I10"/>
    <mergeCell ref="H11:I11"/>
    <mergeCell ref="H12:I12"/>
    <mergeCell ref="J11:K11"/>
    <mergeCell ref="J12:K12"/>
    <mergeCell ref="N10:O10"/>
    <mergeCell ref="N11:O11"/>
    <mergeCell ref="H13:I13"/>
    <mergeCell ref="J9:K9"/>
    <mergeCell ref="J10:K10"/>
    <mergeCell ref="Z9:AA9"/>
    <mergeCell ref="Z8:AA8"/>
    <mergeCell ref="J8:K8"/>
    <mergeCell ref="L8:M8"/>
    <mergeCell ref="N8:O8"/>
    <mergeCell ref="P8:Q8"/>
    <mergeCell ref="R8:S8"/>
    <mergeCell ref="T8:U8"/>
    <mergeCell ref="V8:W8"/>
    <mergeCell ref="X8:Y8"/>
    <mergeCell ref="V7:W7"/>
    <mergeCell ref="X7:Y7"/>
    <mergeCell ref="Z7:AA7"/>
    <mergeCell ref="T7:U7"/>
    <mergeCell ref="D8:E8"/>
    <mergeCell ref="F8:G8"/>
    <mergeCell ref="H8:I8"/>
    <mergeCell ref="N7:O7"/>
    <mergeCell ref="P7:Q7"/>
    <mergeCell ref="R7:S7"/>
    <mergeCell ref="J7:K7"/>
    <mergeCell ref="L7:M7"/>
    <mergeCell ref="F7:G7"/>
    <mergeCell ref="H7:I7"/>
    <mergeCell ref="B10:B15"/>
    <mergeCell ref="B6:B9"/>
    <mergeCell ref="D7:E7"/>
    <mergeCell ref="D10:E10"/>
    <mergeCell ref="D11:E11"/>
    <mergeCell ref="D12:E12"/>
    <mergeCell ref="D13:E13"/>
    <mergeCell ref="D14:E14"/>
    <mergeCell ref="D9:E9"/>
    <mergeCell ref="D15:E15"/>
    <mergeCell ref="B16:C16"/>
    <mergeCell ref="B17:C17"/>
    <mergeCell ref="D17:E17"/>
    <mergeCell ref="F17:G17"/>
    <mergeCell ref="H17:I17"/>
    <mergeCell ref="J17:K17"/>
    <mergeCell ref="D16:E16"/>
    <mergeCell ref="X17:Y17"/>
    <mergeCell ref="Z17:AA17"/>
    <mergeCell ref="L17:M17"/>
    <mergeCell ref="N17:O17"/>
    <mergeCell ref="P17:Q17"/>
    <mergeCell ref="R17:S17"/>
    <mergeCell ref="T17:U17"/>
    <mergeCell ref="V17:W17"/>
  </mergeCells>
  <phoneticPr fontId="24"/>
  <pageMargins left="0.78740157480314965" right="0.78740157480314965" top="0.98425196850393704" bottom="0.98425196850393704" header="0.51181102362204722" footer="0.51181102362204722"/>
  <pageSetup paperSize="9" scale="82" orientation="landscape" horizont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3F7B49-8B5D-45E2-B15B-BAF4CF3F253F}">
  <sheetPr>
    <pageSetUpPr fitToPage="1"/>
  </sheetPr>
  <dimension ref="A1:AC30"/>
  <sheetViews>
    <sheetView zoomScaleNormal="100" workbookViewId="0">
      <selection sqref="A1:AC1"/>
    </sheetView>
  </sheetViews>
  <sheetFormatPr defaultColWidth="8" defaultRowHeight="18" customHeight="1" x14ac:dyDescent="0.15"/>
  <cols>
    <col min="1" max="1" width="1.5" style="1" customWidth="1"/>
    <col min="2" max="2" width="3.25" style="1" customWidth="1"/>
    <col min="3" max="3" width="12.875" style="1" customWidth="1"/>
    <col min="4" max="27" width="5.25" style="1" customWidth="1"/>
    <col min="28" max="28" width="13.625" style="1" customWidth="1"/>
    <col min="29" max="29" width="1.5" style="1" customWidth="1"/>
    <col min="30" max="16384" width="8" style="1"/>
  </cols>
  <sheetData>
    <row r="1" spans="1:29" ht="18" customHeight="1" x14ac:dyDescent="0.15">
      <c r="A1" s="39" t="s">
        <v>27</v>
      </c>
      <c r="B1" s="39"/>
      <c r="C1" s="39"/>
      <c r="D1" s="39"/>
      <c r="E1" s="39"/>
      <c r="F1" s="39"/>
      <c r="G1" s="39"/>
      <c r="H1" s="39"/>
      <c r="I1" s="39"/>
      <c r="J1" s="39"/>
      <c r="K1" s="39"/>
      <c r="L1" s="39"/>
      <c r="M1" s="39"/>
      <c r="N1" s="39"/>
      <c r="O1" s="39"/>
      <c r="P1" s="39"/>
      <c r="Q1" s="39"/>
      <c r="R1" s="39"/>
      <c r="S1" s="39"/>
      <c r="T1" s="39"/>
      <c r="U1" s="39"/>
      <c r="V1" s="39"/>
      <c r="W1" s="39"/>
      <c r="X1" s="39"/>
      <c r="Y1" s="39"/>
      <c r="Z1" s="39"/>
      <c r="AA1" s="39"/>
      <c r="AB1" s="39"/>
      <c r="AC1" s="39"/>
    </row>
    <row r="3" spans="1:29" ht="18" customHeight="1" x14ac:dyDescent="0.15">
      <c r="T3" s="1" t="s">
        <v>19</v>
      </c>
    </row>
    <row r="5" spans="1:29" ht="18" customHeight="1" x14ac:dyDescent="0.15">
      <c r="C5" s="2"/>
      <c r="F5" s="22"/>
      <c r="G5" s="22"/>
      <c r="H5" s="22"/>
      <c r="I5" s="22"/>
      <c r="J5" s="22"/>
      <c r="K5" s="22"/>
      <c r="L5" s="22"/>
      <c r="M5" s="22"/>
      <c r="N5" s="22"/>
      <c r="O5" s="22"/>
      <c r="P5" s="22"/>
      <c r="Q5" s="22"/>
      <c r="R5" s="22"/>
      <c r="S5" s="22"/>
      <c r="T5" s="22"/>
      <c r="U5" s="22"/>
      <c r="V5" s="22"/>
      <c r="W5" s="22"/>
      <c r="X5" s="22"/>
      <c r="Y5" s="22"/>
      <c r="Z5" s="22"/>
      <c r="AA5" s="22"/>
      <c r="AB5" s="3" t="s">
        <v>20</v>
      </c>
    </row>
    <row r="6" spans="1:29" ht="18" customHeight="1" x14ac:dyDescent="0.15">
      <c r="C6" s="2"/>
      <c r="AB6" s="3"/>
    </row>
    <row r="7" spans="1:29" s="5" customFormat="1" ht="20.25" customHeight="1" x14ac:dyDescent="0.15">
      <c r="B7" s="4"/>
      <c r="C7" s="4"/>
      <c r="D7" s="12">
        <v>4</v>
      </c>
      <c r="E7" s="13" t="s">
        <v>18</v>
      </c>
      <c r="F7" s="12">
        <f>IF($D$7+1&lt;=12,$D$7+1,$D$7+1-12)</f>
        <v>5</v>
      </c>
      <c r="G7" s="13" t="s">
        <v>18</v>
      </c>
      <c r="H7" s="12">
        <f>IF($D$7+2&lt;=12,$D$7+2,$D$7+2-12)</f>
        <v>6</v>
      </c>
      <c r="I7" s="13" t="s">
        <v>18</v>
      </c>
      <c r="J7" s="12">
        <f>IF($D$7+3&lt;=12,$D$7+3,$D$7+3-12)</f>
        <v>7</v>
      </c>
      <c r="K7" s="13" t="s">
        <v>18</v>
      </c>
      <c r="L7" s="12">
        <f>IF($D$7+4&lt;=12,$D$7+4,$D$7+4-12)</f>
        <v>8</v>
      </c>
      <c r="M7" s="13" t="s">
        <v>18</v>
      </c>
      <c r="N7" s="12">
        <f>IF($D$7+5&lt;=12,$D$7+5,$D$7+5-12)</f>
        <v>9</v>
      </c>
      <c r="O7" s="13" t="s">
        <v>18</v>
      </c>
      <c r="P7" s="12">
        <f>IF($D$7+6&lt;=12,$D$7+6,$D$7+6-12)</f>
        <v>10</v>
      </c>
      <c r="Q7" s="13" t="s">
        <v>18</v>
      </c>
      <c r="R7" s="12">
        <f>IF($D$7+7&lt;=12,$D$7+7,$D$7+7-12)</f>
        <v>11</v>
      </c>
      <c r="S7" s="13" t="s">
        <v>18</v>
      </c>
      <c r="T7" s="12">
        <f>IF($D$7+8&lt;=12,$D$7+8,$D$7+8-12)</f>
        <v>12</v>
      </c>
      <c r="U7" s="13" t="s">
        <v>18</v>
      </c>
      <c r="V7" s="12">
        <f>IF($D$7+9&lt;=12,$D$7+9,$D$7+9-12)</f>
        <v>1</v>
      </c>
      <c r="W7" s="13" t="s">
        <v>18</v>
      </c>
      <c r="X7" s="12">
        <f>IF($D$7+10&lt;=12,$D$7+10,$D$7+10-12)</f>
        <v>2</v>
      </c>
      <c r="Y7" s="13" t="s">
        <v>18</v>
      </c>
      <c r="Z7" s="12">
        <f>IF($D$7+11&lt;=12,$D$7+11,$D$7+11-12)</f>
        <v>3</v>
      </c>
      <c r="AA7" s="13" t="s">
        <v>18</v>
      </c>
      <c r="AB7" s="4" t="s">
        <v>0</v>
      </c>
    </row>
    <row r="8" spans="1:29" ht="20.25" customHeight="1" x14ac:dyDescent="0.15">
      <c r="B8" s="29" t="s">
        <v>1</v>
      </c>
      <c r="C8" s="6" t="s">
        <v>2</v>
      </c>
      <c r="D8" s="7">
        <v>2</v>
      </c>
      <c r="E8" s="8" t="s">
        <v>3</v>
      </c>
      <c r="F8" s="7">
        <v>2</v>
      </c>
      <c r="G8" s="8" t="s">
        <v>3</v>
      </c>
      <c r="H8" s="7">
        <v>3</v>
      </c>
      <c r="I8" s="8" t="s">
        <v>3</v>
      </c>
      <c r="J8" s="7">
        <v>4</v>
      </c>
      <c r="K8" s="8" t="s">
        <v>3</v>
      </c>
      <c r="L8" s="7">
        <v>5</v>
      </c>
      <c r="M8" s="8" t="s">
        <v>3</v>
      </c>
      <c r="N8" s="7">
        <v>6</v>
      </c>
      <c r="O8" s="8" t="s">
        <v>3</v>
      </c>
      <c r="P8" s="7">
        <v>7</v>
      </c>
      <c r="Q8" s="8" t="s">
        <v>3</v>
      </c>
      <c r="R8" s="7">
        <v>9</v>
      </c>
      <c r="S8" s="8" t="s">
        <v>3</v>
      </c>
      <c r="T8" s="7">
        <v>12</v>
      </c>
      <c r="U8" s="8" t="s">
        <v>3</v>
      </c>
      <c r="V8" s="7">
        <v>15</v>
      </c>
      <c r="W8" s="8" t="s">
        <v>3</v>
      </c>
      <c r="X8" s="7">
        <v>17</v>
      </c>
      <c r="Y8" s="8" t="s">
        <v>3</v>
      </c>
      <c r="Z8" s="7">
        <v>18</v>
      </c>
      <c r="AA8" s="8" t="s">
        <v>3</v>
      </c>
      <c r="AB8" s="4"/>
    </row>
    <row r="9" spans="1:29" ht="36" customHeight="1" thickBot="1" x14ac:dyDescent="0.2">
      <c r="B9" s="30"/>
      <c r="C9" s="9" t="s">
        <v>4</v>
      </c>
      <c r="D9" s="37">
        <v>80000</v>
      </c>
      <c r="E9" s="38"/>
      <c r="F9" s="37">
        <v>80000</v>
      </c>
      <c r="G9" s="38"/>
      <c r="H9" s="37">
        <v>90000</v>
      </c>
      <c r="I9" s="38"/>
      <c r="J9" s="37">
        <v>120000</v>
      </c>
      <c r="K9" s="38"/>
      <c r="L9" s="37">
        <v>120000</v>
      </c>
      <c r="M9" s="38"/>
      <c r="N9" s="37">
        <v>140000</v>
      </c>
      <c r="O9" s="38"/>
      <c r="P9" s="37">
        <v>170000</v>
      </c>
      <c r="Q9" s="38"/>
      <c r="R9" s="37">
        <v>200000</v>
      </c>
      <c r="S9" s="38"/>
      <c r="T9" s="37">
        <v>210000</v>
      </c>
      <c r="U9" s="38"/>
      <c r="V9" s="37">
        <v>220000</v>
      </c>
      <c r="W9" s="38"/>
      <c r="X9" s="37">
        <v>230000</v>
      </c>
      <c r="Y9" s="38"/>
      <c r="Z9" s="37">
        <v>260000</v>
      </c>
      <c r="AA9" s="38"/>
      <c r="AB9" s="14">
        <f t="shared" ref="AB9:AB16" si="0">SUM(D9:AA9)</f>
        <v>1920000</v>
      </c>
    </row>
    <row r="10" spans="1:29" ht="36" customHeight="1" thickTop="1" x14ac:dyDescent="0.15">
      <c r="B10" s="30"/>
      <c r="C10" s="10" t="s">
        <v>22</v>
      </c>
      <c r="D10" s="34"/>
      <c r="E10" s="35"/>
      <c r="F10" s="34"/>
      <c r="G10" s="35"/>
      <c r="H10" s="34">
        <f>D8*D9</f>
        <v>160000</v>
      </c>
      <c r="I10" s="35"/>
      <c r="J10" s="34">
        <f>F8*F9</f>
        <v>160000</v>
      </c>
      <c r="K10" s="35"/>
      <c r="L10" s="34">
        <f>H8*H9</f>
        <v>270000</v>
      </c>
      <c r="M10" s="35"/>
      <c r="N10" s="34">
        <f>J8*J9</f>
        <v>480000</v>
      </c>
      <c r="O10" s="35"/>
      <c r="P10" s="34">
        <f>L8*L9</f>
        <v>600000</v>
      </c>
      <c r="Q10" s="35"/>
      <c r="R10" s="34">
        <f>N8*N9</f>
        <v>840000</v>
      </c>
      <c r="S10" s="35"/>
      <c r="T10" s="34">
        <f>P8*P9</f>
        <v>1190000</v>
      </c>
      <c r="U10" s="35"/>
      <c r="V10" s="34">
        <f>R8*R9</f>
        <v>1800000</v>
      </c>
      <c r="W10" s="35"/>
      <c r="X10" s="34">
        <f>T8*T9</f>
        <v>2520000</v>
      </c>
      <c r="Y10" s="35"/>
      <c r="Z10" s="34">
        <f>V8*V9</f>
        <v>3300000</v>
      </c>
      <c r="AA10" s="35"/>
      <c r="AB10" s="15">
        <f t="shared" si="0"/>
        <v>11320000</v>
      </c>
    </row>
    <row r="11" spans="1:29" ht="20.25" customHeight="1" x14ac:dyDescent="0.15">
      <c r="B11" s="31"/>
      <c r="C11" s="4" t="s">
        <v>5</v>
      </c>
      <c r="D11" s="24">
        <f>D10</f>
        <v>0</v>
      </c>
      <c r="E11" s="25"/>
      <c r="F11" s="24">
        <f>F10</f>
        <v>0</v>
      </c>
      <c r="G11" s="25"/>
      <c r="H11" s="24">
        <f>H10</f>
        <v>160000</v>
      </c>
      <c r="I11" s="25"/>
      <c r="J11" s="24">
        <f>J10</f>
        <v>160000</v>
      </c>
      <c r="K11" s="25"/>
      <c r="L11" s="24">
        <f>L10</f>
        <v>270000</v>
      </c>
      <c r="M11" s="25"/>
      <c r="N11" s="24">
        <f>N10</f>
        <v>480000</v>
      </c>
      <c r="O11" s="25"/>
      <c r="P11" s="24">
        <f>P10</f>
        <v>600000</v>
      </c>
      <c r="Q11" s="25"/>
      <c r="R11" s="24">
        <f>R10</f>
        <v>840000</v>
      </c>
      <c r="S11" s="25"/>
      <c r="T11" s="24">
        <f>T10</f>
        <v>1190000</v>
      </c>
      <c r="U11" s="25"/>
      <c r="V11" s="24">
        <f>V10</f>
        <v>1800000</v>
      </c>
      <c r="W11" s="25"/>
      <c r="X11" s="24">
        <f>X10</f>
        <v>2520000</v>
      </c>
      <c r="Y11" s="25"/>
      <c r="Z11" s="24">
        <f>Z10</f>
        <v>3300000</v>
      </c>
      <c r="AA11" s="25"/>
      <c r="AB11" s="11">
        <f t="shared" si="0"/>
        <v>11320000</v>
      </c>
    </row>
    <row r="12" spans="1:29" ht="20.25" customHeight="1" x14ac:dyDescent="0.15">
      <c r="B12" s="28" t="s">
        <v>6</v>
      </c>
      <c r="C12" s="6" t="s">
        <v>7</v>
      </c>
      <c r="D12" s="24">
        <v>450000</v>
      </c>
      <c r="E12" s="25"/>
      <c r="F12" s="24">
        <v>450000</v>
      </c>
      <c r="G12" s="25"/>
      <c r="H12" s="24">
        <v>550000</v>
      </c>
      <c r="I12" s="25"/>
      <c r="J12" s="24">
        <v>600000</v>
      </c>
      <c r="K12" s="25"/>
      <c r="L12" s="24">
        <v>650000</v>
      </c>
      <c r="M12" s="25"/>
      <c r="N12" s="24">
        <v>700000</v>
      </c>
      <c r="O12" s="25"/>
      <c r="P12" s="24">
        <v>800000</v>
      </c>
      <c r="Q12" s="25"/>
      <c r="R12" s="24">
        <v>900000</v>
      </c>
      <c r="S12" s="25"/>
      <c r="T12" s="24">
        <v>1000000</v>
      </c>
      <c r="U12" s="25"/>
      <c r="V12" s="24">
        <v>1050000</v>
      </c>
      <c r="W12" s="25"/>
      <c r="X12" s="24">
        <v>1200000</v>
      </c>
      <c r="Y12" s="25"/>
      <c r="Z12" s="24">
        <v>1400000</v>
      </c>
      <c r="AA12" s="25"/>
      <c r="AB12" s="11">
        <f t="shared" si="0"/>
        <v>9750000</v>
      </c>
    </row>
    <row r="13" spans="1:29" ht="20.25" customHeight="1" x14ac:dyDescent="0.15">
      <c r="B13" s="28"/>
      <c r="C13" s="6" t="s">
        <v>8</v>
      </c>
      <c r="D13" s="24">
        <v>5000</v>
      </c>
      <c r="E13" s="25"/>
      <c r="F13" s="24">
        <v>5000</v>
      </c>
      <c r="G13" s="25"/>
      <c r="H13" s="24">
        <v>5000</v>
      </c>
      <c r="I13" s="25"/>
      <c r="J13" s="24">
        <v>5000</v>
      </c>
      <c r="K13" s="25"/>
      <c r="L13" s="24">
        <v>8000</v>
      </c>
      <c r="M13" s="25"/>
      <c r="N13" s="24">
        <v>8000</v>
      </c>
      <c r="O13" s="25"/>
      <c r="P13" s="24">
        <v>8000</v>
      </c>
      <c r="Q13" s="25"/>
      <c r="R13" s="24">
        <v>8000</v>
      </c>
      <c r="S13" s="25"/>
      <c r="T13" s="24">
        <v>8000</v>
      </c>
      <c r="U13" s="25"/>
      <c r="V13" s="24">
        <v>10000</v>
      </c>
      <c r="W13" s="25"/>
      <c r="X13" s="24">
        <v>10000</v>
      </c>
      <c r="Y13" s="25"/>
      <c r="Z13" s="24">
        <v>10000</v>
      </c>
      <c r="AA13" s="25"/>
      <c r="AB13" s="11">
        <f t="shared" si="0"/>
        <v>90000</v>
      </c>
    </row>
    <row r="14" spans="1:29" ht="20.25" customHeight="1" x14ac:dyDescent="0.15">
      <c r="B14" s="28"/>
      <c r="C14" s="6" t="s">
        <v>9</v>
      </c>
      <c r="D14" s="24">
        <v>80000</v>
      </c>
      <c r="E14" s="25"/>
      <c r="F14" s="24">
        <v>80000</v>
      </c>
      <c r="G14" s="25"/>
      <c r="H14" s="24">
        <v>80000</v>
      </c>
      <c r="I14" s="25"/>
      <c r="J14" s="24">
        <v>80000</v>
      </c>
      <c r="K14" s="25"/>
      <c r="L14" s="24">
        <v>80000</v>
      </c>
      <c r="M14" s="25"/>
      <c r="N14" s="24">
        <v>80000</v>
      </c>
      <c r="O14" s="25"/>
      <c r="P14" s="24">
        <v>80000</v>
      </c>
      <c r="Q14" s="25"/>
      <c r="R14" s="24">
        <v>80000</v>
      </c>
      <c r="S14" s="25"/>
      <c r="T14" s="24">
        <v>80000</v>
      </c>
      <c r="U14" s="25"/>
      <c r="V14" s="24">
        <v>80000</v>
      </c>
      <c r="W14" s="25"/>
      <c r="X14" s="24">
        <v>80000</v>
      </c>
      <c r="Y14" s="25"/>
      <c r="Z14" s="24">
        <v>80000</v>
      </c>
      <c r="AA14" s="25"/>
      <c r="AB14" s="11">
        <f t="shared" si="0"/>
        <v>960000</v>
      </c>
    </row>
    <row r="15" spans="1:29" ht="20.25" customHeight="1" x14ac:dyDescent="0.15">
      <c r="B15" s="28"/>
      <c r="C15" s="6" t="s">
        <v>10</v>
      </c>
      <c r="D15" s="24">
        <v>20000</v>
      </c>
      <c r="E15" s="25"/>
      <c r="F15" s="24">
        <v>20000</v>
      </c>
      <c r="G15" s="25"/>
      <c r="H15" s="24">
        <v>20000</v>
      </c>
      <c r="I15" s="25"/>
      <c r="J15" s="24">
        <v>20000</v>
      </c>
      <c r="K15" s="25"/>
      <c r="L15" s="24">
        <v>20000</v>
      </c>
      <c r="M15" s="25"/>
      <c r="N15" s="24">
        <v>20000</v>
      </c>
      <c r="O15" s="25"/>
      <c r="P15" s="24">
        <v>20000</v>
      </c>
      <c r="Q15" s="25"/>
      <c r="R15" s="24">
        <v>20000</v>
      </c>
      <c r="S15" s="25"/>
      <c r="T15" s="24">
        <v>20000</v>
      </c>
      <c r="U15" s="25"/>
      <c r="V15" s="24">
        <v>20000</v>
      </c>
      <c r="W15" s="25"/>
      <c r="X15" s="24">
        <v>20000</v>
      </c>
      <c r="Y15" s="25"/>
      <c r="Z15" s="24">
        <v>20000</v>
      </c>
      <c r="AA15" s="25"/>
      <c r="AB15" s="11">
        <f t="shared" si="0"/>
        <v>240000</v>
      </c>
    </row>
    <row r="16" spans="1:29" ht="20.25" customHeight="1" x14ac:dyDescent="0.15">
      <c r="B16" s="28"/>
      <c r="C16" s="6" t="s">
        <v>11</v>
      </c>
      <c r="D16" s="24">
        <v>80000</v>
      </c>
      <c r="E16" s="25"/>
      <c r="F16" s="24">
        <v>60000</v>
      </c>
      <c r="G16" s="25"/>
      <c r="H16" s="24">
        <v>30000</v>
      </c>
      <c r="I16" s="25"/>
      <c r="J16" s="24">
        <v>30000</v>
      </c>
      <c r="K16" s="25"/>
      <c r="L16" s="24">
        <v>30000</v>
      </c>
      <c r="M16" s="25"/>
      <c r="N16" s="24">
        <v>30000</v>
      </c>
      <c r="O16" s="25"/>
      <c r="P16" s="24">
        <v>30000</v>
      </c>
      <c r="Q16" s="25"/>
      <c r="R16" s="24">
        <v>30000</v>
      </c>
      <c r="S16" s="25"/>
      <c r="T16" s="24">
        <v>30000</v>
      </c>
      <c r="U16" s="25"/>
      <c r="V16" s="24">
        <v>30000</v>
      </c>
      <c r="W16" s="25"/>
      <c r="X16" s="24">
        <v>30000</v>
      </c>
      <c r="Y16" s="25"/>
      <c r="Z16" s="24">
        <v>30000</v>
      </c>
      <c r="AA16" s="25"/>
      <c r="AB16" s="11">
        <f t="shared" si="0"/>
        <v>440000</v>
      </c>
    </row>
    <row r="17" spans="2:28" ht="20.25" customHeight="1" x14ac:dyDescent="0.15">
      <c r="B17" s="28"/>
      <c r="C17" s="4" t="s">
        <v>12</v>
      </c>
      <c r="D17" s="24">
        <f>SUM(D12:E16)</f>
        <v>635000</v>
      </c>
      <c r="E17" s="25"/>
      <c r="F17" s="24">
        <f>SUM(F12:G16)</f>
        <v>615000</v>
      </c>
      <c r="G17" s="25"/>
      <c r="H17" s="24">
        <f>SUM(H12:I16)</f>
        <v>685000</v>
      </c>
      <c r="I17" s="25"/>
      <c r="J17" s="24">
        <f>SUM(J12:K16)</f>
        <v>735000</v>
      </c>
      <c r="K17" s="25"/>
      <c r="L17" s="24">
        <f>SUM(L12:M16)</f>
        <v>788000</v>
      </c>
      <c r="M17" s="25"/>
      <c r="N17" s="24">
        <f>SUM(N12:O16)</f>
        <v>838000</v>
      </c>
      <c r="O17" s="25"/>
      <c r="P17" s="24">
        <f>SUM(P12:Q16)</f>
        <v>938000</v>
      </c>
      <c r="Q17" s="25"/>
      <c r="R17" s="24">
        <f>SUM(R12:S16)</f>
        <v>1038000</v>
      </c>
      <c r="S17" s="25"/>
      <c r="T17" s="24">
        <f>SUM(T12:U16)</f>
        <v>1138000</v>
      </c>
      <c r="U17" s="25"/>
      <c r="V17" s="24">
        <f>SUM(V12:W16)</f>
        <v>1190000</v>
      </c>
      <c r="W17" s="25"/>
      <c r="X17" s="24">
        <f>SUM(X12:Y16)</f>
        <v>1340000</v>
      </c>
      <c r="Y17" s="25"/>
      <c r="Z17" s="24">
        <f>SUM(Z12:AA16)</f>
        <v>1540000</v>
      </c>
      <c r="AA17" s="25"/>
      <c r="AB17" s="11">
        <f>SUM(AB12:AB16)</f>
        <v>11480000</v>
      </c>
    </row>
    <row r="18" spans="2:28" ht="20.25" customHeight="1" x14ac:dyDescent="0.15">
      <c r="B18" s="17"/>
      <c r="C18" s="4" t="s">
        <v>13</v>
      </c>
      <c r="D18" s="18"/>
      <c r="E18" s="19"/>
      <c r="F18" s="18"/>
      <c r="G18" s="19"/>
      <c r="H18" s="18"/>
      <c r="I18" s="19"/>
      <c r="J18" s="18"/>
      <c r="K18" s="19"/>
      <c r="L18" s="18"/>
      <c r="M18" s="19"/>
      <c r="N18" s="18"/>
      <c r="O18" s="19"/>
      <c r="P18" s="18"/>
      <c r="Q18" s="19"/>
      <c r="R18" s="18"/>
      <c r="S18" s="19"/>
      <c r="T18" s="18"/>
      <c r="U18" s="19"/>
      <c r="V18" s="18"/>
      <c r="W18" s="19"/>
      <c r="X18" s="18"/>
      <c r="Y18" s="19"/>
      <c r="Z18" s="18"/>
      <c r="AA18" s="19"/>
      <c r="AB18" s="11"/>
    </row>
    <row r="19" spans="2:28" ht="20.25" customHeight="1" x14ac:dyDescent="0.15">
      <c r="B19" s="6"/>
      <c r="C19" s="6" t="s">
        <v>23</v>
      </c>
      <c r="D19" s="24">
        <f>D11-D17</f>
        <v>-635000</v>
      </c>
      <c r="E19" s="25"/>
      <c r="F19" s="24">
        <f>F11-F17</f>
        <v>-615000</v>
      </c>
      <c r="G19" s="25"/>
      <c r="H19" s="24">
        <f>H11-H17</f>
        <v>-525000</v>
      </c>
      <c r="I19" s="25"/>
      <c r="J19" s="24">
        <f>J11-J17</f>
        <v>-575000</v>
      </c>
      <c r="K19" s="25"/>
      <c r="L19" s="24">
        <f>L11-L17</f>
        <v>-518000</v>
      </c>
      <c r="M19" s="25"/>
      <c r="N19" s="24">
        <f>N11-N17</f>
        <v>-358000</v>
      </c>
      <c r="O19" s="25"/>
      <c r="P19" s="24">
        <f>P11-P17</f>
        <v>-338000</v>
      </c>
      <c r="Q19" s="25"/>
      <c r="R19" s="24">
        <f>R11-R17</f>
        <v>-198000</v>
      </c>
      <c r="S19" s="25"/>
      <c r="T19" s="24">
        <f>T11-T17</f>
        <v>52000</v>
      </c>
      <c r="U19" s="25"/>
      <c r="V19" s="24">
        <f>V11-V17</f>
        <v>610000</v>
      </c>
      <c r="W19" s="25"/>
      <c r="X19" s="24">
        <f>X11-X17</f>
        <v>1180000</v>
      </c>
      <c r="Y19" s="25"/>
      <c r="Z19" s="24">
        <f>Z11-Z17</f>
        <v>1760000</v>
      </c>
      <c r="AA19" s="25"/>
      <c r="AB19" s="11">
        <f>AB11-AB17</f>
        <v>-160000</v>
      </c>
    </row>
    <row r="21" spans="2:28" ht="18" customHeight="1" x14ac:dyDescent="0.15">
      <c r="C21" s="1" t="s">
        <v>14</v>
      </c>
    </row>
    <row r="22" spans="2:28" ht="18" customHeight="1" x14ac:dyDescent="0.15">
      <c r="C22" s="1" t="s">
        <v>24</v>
      </c>
    </row>
    <row r="23" spans="2:28" ht="18" customHeight="1" x14ac:dyDescent="0.15">
      <c r="C23" s="1" t="s">
        <v>15</v>
      </c>
    </row>
    <row r="24" spans="2:28" ht="18" customHeight="1" x14ac:dyDescent="0.15">
      <c r="C24" s="1" t="s">
        <v>16</v>
      </c>
    </row>
    <row r="25" spans="2:28" ht="18" customHeight="1" x14ac:dyDescent="0.15">
      <c r="C25" s="1" t="s">
        <v>17</v>
      </c>
    </row>
    <row r="26" spans="2:28" ht="18" customHeight="1" x14ac:dyDescent="0.15">
      <c r="C26" s="36" t="s">
        <v>21</v>
      </c>
      <c r="D26" s="36"/>
      <c r="E26" s="36"/>
      <c r="F26" s="36"/>
      <c r="G26" s="36"/>
      <c r="H26" s="36"/>
      <c r="I26" s="36"/>
      <c r="J26" s="36"/>
      <c r="K26" s="36"/>
      <c r="L26" s="36"/>
      <c r="M26" s="36"/>
      <c r="N26" s="36"/>
      <c r="O26" s="36"/>
      <c r="P26" s="36"/>
      <c r="Q26" s="36"/>
      <c r="R26" s="36"/>
      <c r="S26" s="36"/>
      <c r="T26" s="36"/>
      <c r="U26" s="36"/>
      <c r="V26" s="36"/>
      <c r="W26" s="36"/>
      <c r="X26" s="36"/>
      <c r="Y26" s="36"/>
      <c r="Z26" s="36"/>
      <c r="AA26" s="36"/>
      <c r="AB26" s="36"/>
    </row>
    <row r="27" spans="2:28" ht="18" customHeight="1" x14ac:dyDescent="0.15">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row>
    <row r="28" spans="2:28" ht="18" customHeight="1" x14ac:dyDescent="0.15">
      <c r="C28" s="36"/>
      <c r="D28" s="36"/>
      <c r="E28" s="36"/>
      <c r="F28" s="36"/>
      <c r="G28" s="36"/>
      <c r="H28" s="36"/>
      <c r="I28" s="36"/>
      <c r="J28" s="36"/>
      <c r="K28" s="36"/>
      <c r="L28" s="36"/>
      <c r="M28" s="36"/>
      <c r="N28" s="36"/>
      <c r="O28" s="36"/>
      <c r="P28" s="36"/>
      <c r="Q28" s="36"/>
      <c r="R28" s="36"/>
      <c r="S28" s="36"/>
      <c r="T28" s="36"/>
      <c r="U28" s="36"/>
      <c r="V28" s="36"/>
      <c r="W28" s="36"/>
      <c r="X28" s="36"/>
      <c r="Y28" s="36"/>
      <c r="Z28" s="36"/>
      <c r="AA28" s="36"/>
      <c r="AB28" s="36"/>
    </row>
    <row r="29" spans="2:28" ht="18" customHeight="1" x14ac:dyDescent="0.15">
      <c r="C29" s="36"/>
      <c r="D29" s="36"/>
      <c r="E29" s="36"/>
      <c r="F29" s="36"/>
      <c r="G29" s="36"/>
      <c r="H29" s="36"/>
      <c r="I29" s="36"/>
      <c r="J29" s="36"/>
      <c r="K29" s="36"/>
      <c r="L29" s="36"/>
      <c r="M29" s="36"/>
      <c r="N29" s="36"/>
      <c r="O29" s="36"/>
      <c r="P29" s="36"/>
      <c r="Q29" s="36"/>
      <c r="R29" s="36"/>
      <c r="S29" s="36"/>
      <c r="T29" s="36"/>
      <c r="U29" s="36"/>
      <c r="V29" s="36"/>
      <c r="W29" s="36"/>
      <c r="X29" s="36"/>
      <c r="Y29" s="36"/>
      <c r="Z29" s="36"/>
      <c r="AA29" s="36"/>
      <c r="AB29" s="36"/>
    </row>
    <row r="30" spans="2:28" ht="18" customHeight="1" x14ac:dyDescent="0.15">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row>
  </sheetData>
  <mergeCells count="124">
    <mergeCell ref="A1:AC1"/>
    <mergeCell ref="C26:AB30"/>
    <mergeCell ref="Z16:AA16"/>
    <mergeCell ref="Z17:AA17"/>
    <mergeCell ref="Z19:AA19"/>
    <mergeCell ref="Z12:AA12"/>
    <mergeCell ref="Z13:AA13"/>
    <mergeCell ref="Z14:AA14"/>
    <mergeCell ref="Z15:AA15"/>
    <mergeCell ref="V19:W19"/>
    <mergeCell ref="X17:Y17"/>
    <mergeCell ref="X11:Y11"/>
    <mergeCell ref="X12:Y12"/>
    <mergeCell ref="X13:Y13"/>
    <mergeCell ref="X14:Y14"/>
    <mergeCell ref="X15:Y15"/>
    <mergeCell ref="X16:Y16"/>
    <mergeCell ref="X19:Y19"/>
    <mergeCell ref="T16:U16"/>
    <mergeCell ref="T17:U17"/>
    <mergeCell ref="T19:U19"/>
    <mergeCell ref="V11:W11"/>
    <mergeCell ref="V12:W12"/>
    <mergeCell ref="V13:W13"/>
    <mergeCell ref="V14:W14"/>
    <mergeCell ref="V15:W15"/>
    <mergeCell ref="V16:W16"/>
    <mergeCell ref="V17:W17"/>
    <mergeCell ref="T12:U12"/>
    <mergeCell ref="T13:U13"/>
    <mergeCell ref="T14:U14"/>
    <mergeCell ref="T15:U15"/>
    <mergeCell ref="P19:Q19"/>
    <mergeCell ref="R17:S17"/>
    <mergeCell ref="R19:S19"/>
    <mergeCell ref="R11:S11"/>
    <mergeCell ref="R12:S12"/>
    <mergeCell ref="R13:S13"/>
    <mergeCell ref="R14:S14"/>
    <mergeCell ref="R15:S15"/>
    <mergeCell ref="R16:S16"/>
    <mergeCell ref="N16:O16"/>
    <mergeCell ref="N17:O17"/>
    <mergeCell ref="N19:O19"/>
    <mergeCell ref="P17:Q17"/>
    <mergeCell ref="P11:Q11"/>
    <mergeCell ref="P12:Q12"/>
    <mergeCell ref="P13:Q13"/>
    <mergeCell ref="P14:Q14"/>
    <mergeCell ref="P15:Q15"/>
    <mergeCell ref="P16:Q16"/>
    <mergeCell ref="N14:O14"/>
    <mergeCell ref="N15:O15"/>
    <mergeCell ref="J19:K19"/>
    <mergeCell ref="L11:M11"/>
    <mergeCell ref="L12:M12"/>
    <mergeCell ref="L13:M13"/>
    <mergeCell ref="L14:M14"/>
    <mergeCell ref="L15:M15"/>
    <mergeCell ref="J15:K15"/>
    <mergeCell ref="J16:K16"/>
    <mergeCell ref="L16:M16"/>
    <mergeCell ref="L17:M17"/>
    <mergeCell ref="L19:M19"/>
    <mergeCell ref="H16:I16"/>
    <mergeCell ref="H17:I17"/>
    <mergeCell ref="H19:I19"/>
    <mergeCell ref="J17:K17"/>
    <mergeCell ref="D19:E19"/>
    <mergeCell ref="F11:G11"/>
    <mergeCell ref="F12:G12"/>
    <mergeCell ref="F13:G13"/>
    <mergeCell ref="F14:G14"/>
    <mergeCell ref="F15:G15"/>
    <mergeCell ref="F19:G19"/>
    <mergeCell ref="F16:G16"/>
    <mergeCell ref="F17:G17"/>
    <mergeCell ref="H11:I11"/>
    <mergeCell ref="N11:O11"/>
    <mergeCell ref="T11:U11"/>
    <mergeCell ref="H12:I12"/>
    <mergeCell ref="H13:I13"/>
    <mergeCell ref="H14:I14"/>
    <mergeCell ref="J13:K13"/>
    <mergeCell ref="J14:K14"/>
    <mergeCell ref="N12:O12"/>
    <mergeCell ref="N13:O13"/>
    <mergeCell ref="H15:I15"/>
    <mergeCell ref="J11:K11"/>
    <mergeCell ref="J12:K12"/>
    <mergeCell ref="Z11:AA11"/>
    <mergeCell ref="Z10:AA10"/>
    <mergeCell ref="J10:K10"/>
    <mergeCell ref="L10:M10"/>
    <mergeCell ref="N10:O10"/>
    <mergeCell ref="P10:Q10"/>
    <mergeCell ref="R10:S10"/>
    <mergeCell ref="T10:U10"/>
    <mergeCell ref="V10:W10"/>
    <mergeCell ref="X10:Y10"/>
    <mergeCell ref="V9:W9"/>
    <mergeCell ref="X9:Y9"/>
    <mergeCell ref="Z9:AA9"/>
    <mergeCell ref="T9:U9"/>
    <mergeCell ref="D10:E10"/>
    <mergeCell ref="F10:G10"/>
    <mergeCell ref="H10:I10"/>
    <mergeCell ref="N9:O9"/>
    <mergeCell ref="P9:Q9"/>
    <mergeCell ref="R9:S9"/>
    <mergeCell ref="J9:K9"/>
    <mergeCell ref="L9:M9"/>
    <mergeCell ref="F9:G9"/>
    <mergeCell ref="H9:I9"/>
    <mergeCell ref="B12:B17"/>
    <mergeCell ref="B8:B11"/>
    <mergeCell ref="D9:E9"/>
    <mergeCell ref="D12:E12"/>
    <mergeCell ref="D13:E13"/>
    <mergeCell ref="D14:E14"/>
    <mergeCell ref="D15:E15"/>
    <mergeCell ref="D16:E16"/>
    <mergeCell ref="D11:E11"/>
    <mergeCell ref="D17:E17"/>
  </mergeCells>
  <phoneticPr fontId="24"/>
  <pageMargins left="0.78740157480314965" right="0.78740157480314965" top="0.98425196850393704" bottom="0.98425196850393704" header="0.51181102362204722" footer="0.51181102362204722"/>
  <pageSetup paperSize="9" scale="82" orientation="landscape" horizontalDpi="300" r:id="rId1"/>
  <headerFooter alignWithMargins="0">
    <oddHeader>&amp;C&amp;"ＭＳ ゴシック,太字"収支予算書</oddHeader>
  </headerFooter>
  <drawing r:id="rId2"/>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収支予算書</vt:lpstr>
      <vt:lpstr>（記載例）収支予算書</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tyamanaka</dc:creator>
  <cp:keywords/>
  <dc:description/>
  <cp:lastModifiedBy>Administrator</cp:lastModifiedBy>
  <cp:revision>0</cp:revision>
  <cp:lastPrinted>2025-06-02T12:38:25Z</cp:lastPrinted>
  <dcterms:created xsi:type="dcterms:W3CDTF">1601-01-01T00:00:00Z</dcterms:created>
  <dcterms:modified xsi:type="dcterms:W3CDTF">2025-06-02T12:38:32Z</dcterms:modified>
  <cp:category/>
</cp:coreProperties>
</file>