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占用担当\14占用HPダウンロードデータ(新)\R05.05.01(丸谷聡子)\⑧法定外公共物(法定外道路)工事承認申請書(様式1,2)\"/>
    </mc:Choice>
  </mc:AlternateContent>
  <bookViews>
    <workbookView xWindow="360" yWindow="90" windowWidth="20730" windowHeight="11760"/>
  </bookViews>
  <sheets>
    <sheet name="①法定外道路工事承認申請書" sheetId="1" r:id="rId1"/>
    <sheet name="②法定外道路工事承認書" sheetId="5" r:id="rId2"/>
  </sheets>
  <definedNames>
    <definedName name="_xlnm.Print_Area" localSheetId="0">①法定外道路工事承認申請書!$A$1:$AD$37</definedName>
    <definedName name="_xlnm.Print_Area" localSheetId="1">②法定外道路工事承認書!$A$1:$AD$37</definedName>
  </definedNames>
  <calcPr calcId="162913"/>
</workbook>
</file>

<file path=xl/calcChain.xml><?xml version="1.0" encoding="utf-8"?>
<calcChain xmlns="http://schemas.openxmlformats.org/spreadsheetml/2006/main">
  <c r="P36" i="5" l="1"/>
  <c r="F26" i="5"/>
  <c r="T8" i="5" l="1"/>
  <c r="U8" i="5" l="1"/>
  <c r="Y10" i="5"/>
  <c r="AC5" i="1"/>
  <c r="AC8" i="5" l="1"/>
  <c r="Y24" i="5"/>
  <c r="Y26" i="5"/>
  <c r="L22" i="5"/>
  <c r="J22" i="5"/>
  <c r="H22" i="5"/>
  <c r="W13" i="5"/>
  <c r="Y12" i="5"/>
  <c r="L45" i="1"/>
  <c r="R44" i="1"/>
  <c r="R45" i="1" s="1"/>
  <c r="L44" i="1"/>
  <c r="G44" i="1"/>
  <c r="G45" i="1" s="1"/>
  <c r="AI33" i="5"/>
  <c r="AH33" i="5"/>
  <c r="AG33" i="5"/>
  <c r="F22" i="5"/>
  <c r="O22" i="5"/>
  <c r="M47" i="1"/>
  <c r="A33" i="5" l="1"/>
  <c r="O47" i="1" l="1"/>
  <c r="O48" i="1" s="1"/>
  <c r="Z1" i="5"/>
  <c r="F12" i="5" l="1"/>
  <c r="J5" i="5" l="1"/>
  <c r="K5" i="5"/>
  <c r="M5" i="5"/>
  <c r="O5" i="5"/>
  <c r="P5" i="5"/>
  <c r="Q5" i="5"/>
  <c r="S5" i="5"/>
  <c r="T5" i="5"/>
  <c r="A7" i="5"/>
  <c r="L24" i="5" l="1"/>
  <c r="M24" i="5"/>
  <c r="O24" i="5"/>
  <c r="P24" i="5"/>
  <c r="Q24" i="5"/>
  <c r="S24" i="5"/>
  <c r="T24" i="5"/>
  <c r="U24" i="5"/>
  <c r="V24" i="5"/>
  <c r="S22" i="5"/>
  <c r="T22" i="5"/>
  <c r="V22" i="5"/>
  <c r="Y22" i="5"/>
  <c r="AA22" i="5"/>
  <c r="G24" i="5" l="1"/>
  <c r="I16" i="5"/>
  <c r="G10" i="5"/>
  <c r="F16" i="5" l="1"/>
  <c r="F17" i="5"/>
  <c r="F18" i="5"/>
  <c r="F19" i="5"/>
  <c r="F20" i="5"/>
  <c r="F24" i="5"/>
  <c r="F25" i="5"/>
  <c r="F10" i="5"/>
  <c r="F11" i="5"/>
</calcChain>
</file>

<file path=xl/sharedStrings.xml><?xml version="1.0" encoding="utf-8"?>
<sst xmlns="http://schemas.openxmlformats.org/spreadsheetml/2006/main" count="126" uniqueCount="83">
  <si>
    <t>申請区分</t>
    <rPh sb="0" eb="2">
      <t>シンセイ</t>
    </rPh>
    <rPh sb="2" eb="4">
      <t>クブン</t>
    </rPh>
    <phoneticPr fontId="1"/>
  </si>
  <si>
    <t>工事期間</t>
    <rPh sb="0" eb="2">
      <t>コウジ</t>
    </rPh>
    <rPh sb="2" eb="4">
      <t>キカン</t>
    </rPh>
    <phoneticPr fontId="1"/>
  </si>
  <si>
    <t>損害賠償</t>
    <rPh sb="0" eb="2">
      <t>ソンガイ</t>
    </rPh>
    <rPh sb="2" eb="4">
      <t>バイショウ</t>
    </rPh>
    <phoneticPr fontId="1"/>
  </si>
  <si>
    <t>係</t>
    <rPh sb="0" eb="1">
      <t>カカ</t>
    </rPh>
    <phoneticPr fontId="1"/>
  </si>
  <si>
    <t>申請番号</t>
    <rPh sb="0" eb="2">
      <t>シンセイ</t>
    </rPh>
    <rPh sb="2" eb="4">
      <t>バンゴウ</t>
    </rPh>
    <phoneticPr fontId="1"/>
  </si>
  <si>
    <t>担当者</t>
    <rPh sb="0" eb="3">
      <t>タントウシャ</t>
    </rPh>
    <phoneticPr fontId="1"/>
  </si>
  <si>
    <t>まで</t>
    <phoneticPr fontId="1"/>
  </si>
  <si>
    <t>地先</t>
    <rPh sb="0" eb="2">
      <t>チサキ</t>
    </rPh>
    <phoneticPr fontId="1"/>
  </si>
  <si>
    <t>明石市</t>
    <rPh sb="0" eb="3">
      <t>アカシシ</t>
    </rPh>
    <phoneticPr fontId="1"/>
  </si>
  <si>
    <t>〒</t>
    <phoneticPr fontId="1"/>
  </si>
  <si>
    <t>位置図・公図の写し・平面図・構造図・断面図・現況写真・利害関係人の同意書・その他</t>
    <rPh sb="0" eb="3">
      <t>イチズ</t>
    </rPh>
    <rPh sb="4" eb="6">
      <t>コウズ</t>
    </rPh>
    <rPh sb="7" eb="8">
      <t>ウツ</t>
    </rPh>
    <rPh sb="10" eb="13">
      <t>ヘイメンズ</t>
    </rPh>
    <rPh sb="14" eb="17">
      <t>コウゾウズ</t>
    </rPh>
    <rPh sb="18" eb="21">
      <t>ダンメンズ</t>
    </rPh>
    <rPh sb="22" eb="24">
      <t>ゲンキョウ</t>
    </rPh>
    <rPh sb="24" eb="26">
      <t>シャシン</t>
    </rPh>
    <rPh sb="27" eb="29">
      <t>リガイ</t>
    </rPh>
    <rPh sb="29" eb="31">
      <t>カンケイ</t>
    </rPh>
    <rPh sb="31" eb="32">
      <t>ニン</t>
    </rPh>
    <rPh sb="33" eb="36">
      <t>ドウイショ</t>
    </rPh>
    <rPh sb="39" eb="40">
      <t>ホカ</t>
    </rPh>
    <phoneticPr fontId="1"/>
  </si>
  <si>
    <t>明 石 市 長 　様</t>
    <rPh sb="0" eb="1">
      <t>メイ</t>
    </rPh>
    <rPh sb="2" eb="3">
      <t>イシ</t>
    </rPh>
    <rPh sb="4" eb="5">
      <t>シ</t>
    </rPh>
    <rPh sb="6" eb="7">
      <t>チョウ</t>
    </rPh>
    <rPh sb="9" eb="10">
      <t>サマ</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</si>
  <si>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</si>
  <si>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</si>
  <si>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</si>
  <si>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課　長</t>
    <rPh sb="0" eb="1">
      <t>カ</t>
    </rPh>
    <rPh sb="2" eb="3">
      <t>チョウ</t>
    </rPh>
    <phoneticPr fontId="1"/>
  </si>
  <si>
    <t>係　長</t>
    <rPh sb="0" eb="1">
      <t>カカリ</t>
    </rPh>
    <rPh sb="2" eb="3">
      <t>チョウ</t>
    </rPh>
    <phoneticPr fontId="1"/>
  </si>
  <si>
    <t>明石市長</t>
    <phoneticPr fontId="1"/>
  </si>
  <si>
    <t>工事場所</t>
    <rPh sb="0" eb="2">
      <t>コウジ</t>
    </rPh>
    <rPh sb="2" eb="4">
      <t>バショ</t>
    </rPh>
    <phoneticPr fontId="1"/>
  </si>
  <si>
    <t>工事の目的</t>
    <rPh sb="0" eb="2">
      <t>コウジ</t>
    </rPh>
    <rPh sb="3" eb="5">
      <t>モクテキ</t>
    </rPh>
    <phoneticPr fontId="1"/>
  </si>
  <si>
    <t>面積・規模</t>
    <rPh sb="0" eb="2">
      <t>メンセキ</t>
    </rPh>
    <rPh sb="3" eb="5">
      <t>キボ</t>
    </rPh>
    <phoneticPr fontId="1"/>
  </si>
  <si>
    <t>承認年月日</t>
    <rPh sb="0" eb="2">
      <t>ショウニン</t>
    </rPh>
    <rPh sb="2" eb="5">
      <t>ネンガッピ</t>
    </rPh>
    <phoneticPr fontId="1"/>
  </si>
  <si>
    <t>承認番号</t>
    <rPh sb="0" eb="2">
      <t>ショウニン</t>
    </rPh>
    <rPh sb="2" eb="4">
      <t>バンゴウ</t>
    </rPh>
    <phoneticPr fontId="1"/>
  </si>
  <si>
    <t>上記の条件を付して承認します。</t>
    <rPh sb="9" eb="11">
      <t>ショウニン</t>
    </rPh>
    <phoneticPr fontId="1"/>
  </si>
  <si>
    <t>道路総務課</t>
    <rPh sb="0" eb="2">
      <t>ドウロ</t>
    </rPh>
    <rPh sb="2" eb="5">
      <t>ソウムカ</t>
    </rPh>
    <phoneticPr fontId="1"/>
  </si>
  <si>
    <t>年</t>
    <rPh sb="0" eb="1">
      <t>ネン</t>
    </rPh>
    <phoneticPr fontId="1"/>
  </si>
  <si>
    <t>月</t>
    <rPh sb="0" eb="1">
      <t>ツキ</t>
    </rPh>
    <phoneticPr fontId="1"/>
  </si>
  <si>
    <t>　</t>
    <phoneticPr fontId="1"/>
  </si>
  <si>
    <t>　</t>
    <phoneticPr fontId="1"/>
  </si>
  <si>
    <t>日</t>
    <rPh sb="0" eb="1">
      <t>ヒ</t>
    </rPh>
    <phoneticPr fontId="1"/>
  </si>
  <si>
    <t>(許可日)</t>
    <rPh sb="1" eb="3">
      <t>キョカ</t>
    </rPh>
    <rPh sb="3" eb="4">
      <t>ビ</t>
    </rPh>
    <phoneticPr fontId="1"/>
  </si>
  <si>
    <t>から</t>
    <phoneticPr fontId="1"/>
  </si>
  <si>
    <t>日</t>
    <rPh sb="0" eb="1">
      <t>ヒ</t>
    </rPh>
    <phoneticPr fontId="1"/>
  </si>
  <si>
    <t>まで</t>
    <phoneticPr fontId="1"/>
  </si>
  <si>
    <t xml:space="preserve"> </t>
    <phoneticPr fontId="1"/>
  </si>
  <si>
    <t xml:space="preserve"> </t>
    <phoneticPr fontId="1"/>
  </si>
  <si>
    <t xml:space="preserve"> </t>
    <phoneticPr fontId="1"/>
  </si>
  <si>
    <t>申請者</t>
    <rPh sb="0" eb="1">
      <t>サル</t>
    </rPh>
    <rPh sb="1" eb="2">
      <t>ショウ</t>
    </rPh>
    <rPh sb="2" eb="3">
      <t>モノ</t>
    </rPh>
    <phoneticPr fontId="1"/>
  </si>
  <si>
    <t xml:space="preserve">  　　　年　　　月　　　日</t>
    <phoneticPr fontId="1"/>
  </si>
  <si>
    <t xml:space="preserve"> </t>
    <phoneticPr fontId="1"/>
  </si>
  <si>
    <t>令和</t>
    <rPh sb="0" eb="2">
      <t>レイワ</t>
    </rPh>
    <phoneticPr fontId="1"/>
  </si>
  <si>
    <t>　明石市法定外公共物管理条例第４条第１項の規定により、次のとおり法定外公共物（法定外道路）に関する工事の承認を申請します。</t>
    <rPh sb="1" eb="4">
      <t>アカシシ</t>
    </rPh>
    <rPh sb="4" eb="6">
      <t>ホウテイ</t>
    </rPh>
    <rPh sb="6" eb="7">
      <t>ガイ</t>
    </rPh>
    <rPh sb="7" eb="9">
      <t>コウキョウ</t>
    </rPh>
    <rPh sb="9" eb="10">
      <t>ブツ</t>
    </rPh>
    <rPh sb="10" eb="12">
      <t>カンリ</t>
    </rPh>
    <rPh sb="12" eb="14">
      <t>ジョウレイ</t>
    </rPh>
    <rPh sb="14" eb="15">
      <t>ダイ</t>
    </rPh>
    <rPh sb="16" eb="17">
      <t>ジョウ</t>
    </rPh>
    <rPh sb="17" eb="18">
      <t>ダイ</t>
    </rPh>
    <rPh sb="19" eb="20">
      <t>コウ</t>
    </rPh>
    <rPh sb="21" eb="23">
      <t>キテイ</t>
    </rPh>
    <rPh sb="27" eb="28">
      <t>ツギ</t>
    </rPh>
    <rPh sb="32" eb="34">
      <t>ホウテイ</t>
    </rPh>
    <rPh sb="34" eb="35">
      <t>ガイ</t>
    </rPh>
    <rPh sb="35" eb="37">
      <t>コウキョウ</t>
    </rPh>
    <rPh sb="37" eb="38">
      <t>ブツ</t>
    </rPh>
    <rPh sb="39" eb="41">
      <t>ホウテイ</t>
    </rPh>
    <rPh sb="41" eb="42">
      <t>ガイ</t>
    </rPh>
    <rPh sb="42" eb="44">
      <t>ドウロ</t>
    </rPh>
    <rPh sb="46" eb="47">
      <t>カン</t>
    </rPh>
    <rPh sb="49" eb="51">
      <t>コウジ</t>
    </rPh>
    <rPh sb="52" eb="54">
      <t>ショウニン</t>
    </rPh>
    <rPh sb="55" eb="57">
      <t>シンセイ</t>
    </rPh>
    <phoneticPr fontId="1"/>
  </si>
  <si>
    <t>承認工事
施工業者</t>
    <rPh sb="0" eb="2">
      <t>ショウニン</t>
    </rPh>
    <rPh sb="2" eb="4">
      <t>コウジ</t>
    </rPh>
    <rPh sb="5" eb="7">
      <t>セコウ</t>
    </rPh>
    <rPh sb="7" eb="9">
      <t>ギョウシャ</t>
    </rPh>
    <phoneticPr fontId="1"/>
  </si>
  <si>
    <t>　本申請に係る工事の施工による法定外公共物またはその付属物は、竣工と同時に明石市に帰属するとともに、工事によって第三者または明石市に損害を及ぼしたときは、すべて当方において責任を負います。</t>
    <rPh sb="1" eb="2">
      <t>ホン</t>
    </rPh>
    <rPh sb="2" eb="4">
      <t>シンセイ</t>
    </rPh>
    <rPh sb="5" eb="6">
      <t>カカ</t>
    </rPh>
    <rPh sb="7" eb="9">
      <t>コウジ</t>
    </rPh>
    <rPh sb="10" eb="12">
      <t>セコウ</t>
    </rPh>
    <rPh sb="15" eb="17">
      <t>ホウテイ</t>
    </rPh>
    <rPh sb="17" eb="18">
      <t>ガイ</t>
    </rPh>
    <rPh sb="18" eb="20">
      <t>コウキョウ</t>
    </rPh>
    <rPh sb="20" eb="21">
      <t>ブツ</t>
    </rPh>
    <rPh sb="26" eb="28">
      <t>フゾク</t>
    </rPh>
    <rPh sb="28" eb="29">
      <t>ブツ</t>
    </rPh>
    <rPh sb="31" eb="33">
      <t>シュンコウ</t>
    </rPh>
    <rPh sb="34" eb="36">
      <t>ドウジ</t>
    </rPh>
    <rPh sb="37" eb="40">
      <t>アカシシ</t>
    </rPh>
    <rPh sb="41" eb="43">
      <t>キゾク</t>
    </rPh>
    <rPh sb="50" eb="52">
      <t>コウジ</t>
    </rPh>
    <rPh sb="56" eb="57">
      <t>ダイ</t>
    </rPh>
    <rPh sb="57" eb="58">
      <t>サン</t>
    </rPh>
    <rPh sb="58" eb="59">
      <t>シャ</t>
    </rPh>
    <rPh sb="62" eb="65">
      <t>アカシシ</t>
    </rPh>
    <rPh sb="66" eb="68">
      <t>ソンガイ</t>
    </rPh>
    <rPh sb="69" eb="70">
      <t>オヨ</t>
    </rPh>
    <rPh sb="80" eb="82">
      <t>トウホウ</t>
    </rPh>
    <rPh sb="86" eb="88">
      <t>セキニン</t>
    </rPh>
    <rPh sb="89" eb="90">
      <t>オ</t>
    </rPh>
    <phoneticPr fontId="1"/>
  </si>
  <si>
    <t>法定外道路用</t>
    <rPh sb="0" eb="2">
      <t>ホウテイ</t>
    </rPh>
    <rPh sb="2" eb="3">
      <t>ガイ</t>
    </rPh>
    <rPh sb="3" eb="5">
      <t>ドウロ</t>
    </rPh>
    <rPh sb="5" eb="6">
      <t>ヨウ</t>
    </rPh>
    <phoneticPr fontId="1"/>
  </si>
  <si>
    <t>令和</t>
    <rPh sb="0" eb="2">
      <t>レイワ</t>
    </rPh>
    <phoneticPr fontId="1"/>
  </si>
  <si>
    <t>氏　名</t>
    <rPh sb="0" eb="1">
      <t>シ</t>
    </rPh>
    <rPh sb="2" eb="3">
      <t>ナ</t>
    </rPh>
    <phoneticPr fontId="1"/>
  </si>
  <si>
    <t>添付図面
(２部提出)</t>
    <rPh sb="0" eb="2">
      <t>テンプ</t>
    </rPh>
    <rPh sb="2" eb="4">
      <t>ズメン</t>
    </rPh>
    <rPh sb="7" eb="8">
      <t>ブ</t>
    </rPh>
    <rPh sb="8" eb="10">
      <t>テイシュツ</t>
    </rPh>
    <phoneticPr fontId="1"/>
  </si>
  <si>
    <t>号</t>
    <rPh sb="0" eb="1">
      <t>ゴウ</t>
    </rPh>
    <phoneticPr fontId="1"/>
  </si>
  <si>
    <t>法定外公共物(法定外道路)工事承認申請書</t>
    <rPh sb="0" eb="2">
      <t>ホウテイ</t>
    </rPh>
    <rPh sb="2" eb="3">
      <t>ガイ</t>
    </rPh>
    <rPh sb="3" eb="5">
      <t>コウキョウ</t>
    </rPh>
    <rPh sb="5" eb="6">
      <t>ブツ</t>
    </rPh>
    <rPh sb="7" eb="9">
      <t>ホウテイ</t>
    </rPh>
    <rPh sb="9" eb="10">
      <t>ガイ</t>
    </rPh>
    <rPh sb="10" eb="12">
      <t>ドウロ</t>
    </rPh>
    <rPh sb="13" eb="15">
      <t>コウジ</t>
    </rPh>
    <rPh sb="15" eb="17">
      <t>ショウニン</t>
    </rPh>
    <rPh sb="17" eb="20">
      <t>シンセイショ</t>
    </rPh>
    <phoneticPr fontId="1"/>
  </si>
  <si>
    <t>新規</t>
    <rPh sb="0" eb="2">
      <t>シンキ</t>
    </rPh>
    <phoneticPr fontId="1"/>
  </si>
  <si>
    <t>その他</t>
    <rPh sb="2" eb="3">
      <t>タ</t>
    </rPh>
    <phoneticPr fontId="1"/>
  </si>
  <si>
    <t>□</t>
    <phoneticPr fontId="1"/>
  </si>
  <si>
    <t>■</t>
    <phoneticPr fontId="1"/>
  </si>
  <si>
    <t>　本申請に係る工事の施工による法定外公共物またはその付属物は、竣工と同時に明石市に帰属するとともに、工事によって第三者または明石市に損害を及ぼしたときは、すべて当方において責任を負います。</t>
    <rPh sb="1" eb="2">
      <t>ホン</t>
    </rPh>
    <rPh sb="2" eb="4">
      <t>シンセイ</t>
    </rPh>
    <rPh sb="5" eb="6">
      <t>カカ</t>
    </rPh>
    <rPh sb="7" eb="9">
      <t>コウジ</t>
    </rPh>
    <rPh sb="10" eb="12">
      <t>セコウ</t>
    </rPh>
    <rPh sb="15" eb="17">
      <t>ホウテイ</t>
    </rPh>
    <rPh sb="17" eb="18">
      <t>ガイ</t>
    </rPh>
    <rPh sb="18" eb="20">
      <t>コウキョウ</t>
    </rPh>
    <rPh sb="20" eb="21">
      <t>ブツ</t>
    </rPh>
    <rPh sb="26" eb="28">
      <t>フゾク</t>
    </rPh>
    <rPh sb="28" eb="29">
      <t>ブツ</t>
    </rPh>
    <rPh sb="31" eb="33">
      <t>シュンコウ</t>
    </rPh>
    <rPh sb="34" eb="36">
      <t>ドウジ</t>
    </rPh>
    <rPh sb="37" eb="40">
      <t>アカシシ</t>
    </rPh>
    <rPh sb="41" eb="43">
      <t>キゾク</t>
    </rPh>
    <rPh sb="50" eb="52">
      <t>コウジ</t>
    </rPh>
    <rPh sb="56" eb="57">
      <t>ダイ</t>
    </rPh>
    <rPh sb="57" eb="59">
      <t>サンシャ</t>
    </rPh>
    <rPh sb="62" eb="65">
      <t>アカシシ</t>
    </rPh>
    <rPh sb="66" eb="68">
      <t>ソンガイ</t>
    </rPh>
    <rPh sb="69" eb="70">
      <t>オヨ</t>
    </rPh>
    <rPh sb="80" eb="82">
      <t>トウホウ</t>
    </rPh>
    <rPh sb="86" eb="88">
      <t>セキニン</t>
    </rPh>
    <rPh sb="89" eb="90">
      <t>オ</t>
    </rPh>
    <phoneticPr fontId="1"/>
  </si>
  <si>
    <t>・</t>
    <phoneticPr fontId="1"/>
  </si>
  <si>
    <t>年</t>
    <rPh sb="0" eb="1">
      <t>ネン</t>
    </rPh>
    <phoneticPr fontId="1"/>
  </si>
  <si>
    <t>月</t>
    <rPh sb="0" eb="1">
      <t>ツキ</t>
    </rPh>
    <phoneticPr fontId="1"/>
  </si>
  <si>
    <t>日</t>
    <rPh sb="0" eb="1">
      <t>ヒ</t>
    </rPh>
    <phoneticPr fontId="1"/>
  </si>
  <si>
    <t>電　話</t>
    <rPh sb="0" eb="1">
      <t>デン</t>
    </rPh>
    <rPh sb="2" eb="3">
      <t>ハナシ</t>
    </rPh>
    <phoneticPr fontId="1"/>
  </si>
  <si>
    <r>
      <t xml:space="preserve">添付図面
</t>
    </r>
    <r>
      <rPr>
        <sz val="10"/>
        <color rgb="FFFF0000"/>
        <rFont val="ＭＳ 明朝"/>
        <family val="1"/>
        <charset val="128"/>
      </rPr>
      <t>(２部提出)</t>
    </r>
    <rPh sb="0" eb="2">
      <t>テンプ</t>
    </rPh>
    <rPh sb="2" eb="4">
      <t>ズメン</t>
    </rPh>
    <rPh sb="7" eb="8">
      <t>ブ</t>
    </rPh>
    <rPh sb="8" eb="10">
      <t>テイシュツ</t>
    </rPh>
    <phoneticPr fontId="1"/>
  </si>
  <si>
    <t>　伺　上記の件について承認してよろしいか。</t>
    <rPh sb="1" eb="2">
      <t>ウカガ</t>
    </rPh>
    <rPh sb="3" eb="5">
      <t>ジョウキ</t>
    </rPh>
    <rPh sb="6" eb="7">
      <t>ケン</t>
    </rPh>
    <rPh sb="11" eb="13">
      <t>ショウニン</t>
    </rPh>
    <phoneticPr fontId="1"/>
  </si>
  <si>
    <t>変更</t>
    <rPh sb="0" eb="2">
      <t>ヘンコウ</t>
    </rPh>
    <phoneticPr fontId="1"/>
  </si>
  <si>
    <t>(</t>
    <phoneticPr fontId="1"/>
  </si>
  <si>
    <t>)</t>
    <phoneticPr fontId="1"/>
  </si>
  <si>
    <t>付けで、申請のあった法定外公共物（法定外道路）に関する工事については、</t>
    <rPh sb="0" eb="1">
      <t>ツ</t>
    </rPh>
    <rPh sb="4" eb="6">
      <t>シンセイ</t>
    </rPh>
    <rPh sb="24" eb="25">
      <t>カン</t>
    </rPh>
    <rPh sb="27" eb="29">
      <t>コウジ</t>
    </rPh>
    <phoneticPr fontId="1"/>
  </si>
  <si>
    <t>様式第１号(第３条関係)</t>
    <rPh sb="0" eb="2">
      <t>ヨウシキ</t>
    </rPh>
    <rPh sb="2" eb="3">
      <t>ダイ</t>
    </rPh>
    <rPh sb="4" eb="5">
      <t>ゴウ</t>
    </rPh>
    <rPh sb="6" eb="7">
      <t>ダイ</t>
    </rPh>
    <rPh sb="8" eb="9">
      <t>ジョウ</t>
    </rPh>
    <rPh sb="9" eb="11">
      <t>カンケイ</t>
    </rPh>
    <phoneticPr fontId="1"/>
  </si>
  <si>
    <t>様式第２号(第３条関係)</t>
    <phoneticPr fontId="1"/>
  </si>
  <si>
    <t>法定外公共物(法定外道路)工事承認書</t>
    <rPh sb="0" eb="2">
      <t>ホウテイ</t>
    </rPh>
    <rPh sb="2" eb="3">
      <t>ガイ</t>
    </rPh>
    <rPh sb="3" eb="5">
      <t>コウキョウ</t>
    </rPh>
    <rPh sb="5" eb="6">
      <t>ブツ</t>
    </rPh>
    <rPh sb="7" eb="9">
      <t>ホウテイ</t>
    </rPh>
    <rPh sb="9" eb="10">
      <t>ガイ</t>
    </rPh>
    <rPh sb="10" eb="12">
      <t>ドウロ</t>
    </rPh>
    <rPh sb="13" eb="15">
      <t>コウジ</t>
    </rPh>
    <rPh sb="15" eb="17">
      <t>ショウニン</t>
    </rPh>
    <phoneticPr fontId="1"/>
  </si>
  <si>
    <r>
      <t xml:space="preserve"> 条　　件
</t>
    </r>
    <r>
      <rPr>
        <sz val="8"/>
        <color theme="1"/>
        <rFont val="ＭＳ 明朝"/>
        <family val="1"/>
        <charset val="128"/>
      </rPr>
      <t>(条件書を守ること)</t>
    </r>
    <rPh sb="1" eb="2">
      <t>ジョウ</t>
    </rPh>
    <rPh sb="4" eb="5">
      <t>ケン</t>
    </rPh>
    <rPh sb="7" eb="10">
      <t>ジョウケンショ</t>
    </rPh>
    <rPh sb="11" eb="12">
      <t>マモ</t>
    </rPh>
    <phoneticPr fontId="1"/>
  </si>
  <si>
    <r>
      <t xml:space="preserve"> 条　　件
</t>
    </r>
    <r>
      <rPr>
        <sz val="8"/>
        <color theme="1"/>
        <rFont val="ＭＳ Ｐ明朝"/>
        <family val="1"/>
        <charset val="128"/>
      </rPr>
      <t>(条件書を守ること)</t>
    </r>
    <rPh sb="1" eb="2">
      <t>ジョウ</t>
    </rPh>
    <rPh sb="4" eb="5">
      <t>ケン</t>
    </rPh>
    <rPh sb="7" eb="10">
      <t>ジョウケンショ</t>
    </rPh>
    <rPh sb="11" eb="12">
      <t>マモ</t>
    </rPh>
    <phoneticPr fontId="1"/>
  </si>
  <si>
    <t>※入力項目が赤字表示されますが、</t>
    <rPh sb="1" eb="3">
      <t>ニュウリョク</t>
    </rPh>
    <rPh sb="3" eb="5">
      <t>コウモク</t>
    </rPh>
    <rPh sb="6" eb="8">
      <t>アカジ</t>
    </rPh>
    <rPh sb="8" eb="10">
      <t>ヒョウジ</t>
    </rPh>
    <phoneticPr fontId="1"/>
  </si>
  <si>
    <t>　　提出は白黒でＯＫです。</t>
    <rPh sb="2" eb="4">
      <t>テイシュツ</t>
    </rPh>
    <rPh sb="5" eb="7">
      <t>シロクロ</t>
    </rPh>
    <phoneticPr fontId="1"/>
  </si>
  <si>
    <t>※申請区分を選択</t>
    <rPh sb="1" eb="3">
      <t>シンセイ</t>
    </rPh>
    <rPh sb="3" eb="5">
      <t>クブン</t>
    </rPh>
    <rPh sb="6" eb="8">
      <t>センタク</t>
    </rPh>
    <phoneticPr fontId="1"/>
  </si>
  <si>
    <t>※工事開始日or許可日を記載</t>
    <rPh sb="1" eb="3">
      <t>コウジ</t>
    </rPh>
    <rPh sb="3" eb="5">
      <t>カイシ</t>
    </rPh>
    <rPh sb="5" eb="6">
      <t>ヒ</t>
    </rPh>
    <rPh sb="8" eb="10">
      <t>キョカ</t>
    </rPh>
    <rPh sb="10" eb="11">
      <t>ビ</t>
    </rPh>
    <rPh sb="12" eb="14">
      <t>キサイ</t>
    </rPh>
    <phoneticPr fontId="1"/>
  </si>
  <si>
    <t>※工事完了日を記載</t>
    <rPh sb="1" eb="3">
      <t>コウジ</t>
    </rPh>
    <rPh sb="3" eb="5">
      <t>カンリョウ</t>
    </rPh>
    <rPh sb="5" eb="6">
      <t>ビ</t>
    </rPh>
    <rPh sb="7" eb="9">
      <t>キサイ</t>
    </rPh>
    <phoneticPr fontId="1"/>
  </si>
  <si>
    <t>明石市指令
明道総第</t>
    <rPh sb="0" eb="3">
      <t>アカシシ</t>
    </rPh>
    <rPh sb="3" eb="5">
      <t>シレイ</t>
    </rPh>
    <rPh sb="6" eb="7">
      <t>アカ</t>
    </rPh>
    <rPh sb="7" eb="8">
      <t>ミチ</t>
    </rPh>
    <rPh sb="8" eb="9">
      <t>ソウ</t>
    </rPh>
    <rPh sb="9" eb="10">
      <t>ダイ</t>
    </rPh>
    <phoneticPr fontId="1"/>
  </si>
  <si>
    <t>□</t>
  </si>
  <si>
    <t>※印鑑押印は基本的に省略可。</t>
    <rPh sb="1" eb="3">
      <t>インカン</t>
    </rPh>
    <rPh sb="3" eb="5">
      <t>オウイン</t>
    </rPh>
    <rPh sb="6" eb="9">
      <t>キホンテキ</t>
    </rPh>
    <rPh sb="10" eb="12">
      <t>ショウリャク</t>
    </rPh>
    <rPh sb="12" eb="13">
      <t>カ</t>
    </rPh>
    <phoneticPr fontId="1"/>
  </si>
  <si>
    <t>※シート下タブ①～②まで、１部づつ提出が必要。</t>
    <rPh sb="4" eb="5">
      <t>シタ</t>
    </rPh>
    <rPh sb="14" eb="15">
      <t>ブ</t>
    </rPh>
    <phoneticPr fontId="1"/>
  </si>
  <si>
    <t>市長名→</t>
    <rPh sb="0" eb="2">
      <t>シチョウ</t>
    </rPh>
    <rPh sb="2" eb="3">
      <t>メイ</t>
    </rPh>
    <phoneticPr fontId="1"/>
  </si>
  <si>
    <t>丸 谷　聡 子</t>
    <rPh sb="0" eb="1">
      <t>マル</t>
    </rPh>
    <rPh sb="2" eb="3">
      <t>タニ</t>
    </rPh>
    <rPh sb="4" eb="5">
      <t>サトシ</t>
    </rPh>
    <rPh sb="6" eb="7">
      <t>コ</t>
    </rPh>
    <phoneticPr fontId="1"/>
  </si>
  <si>
    <t>※添付図面関係は２部必要（１部は承認書と共に返却）</t>
    <rPh sb="16" eb="18">
      <t>ショウニン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</si>
</sst>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0"/>
      <color theme="1"/>
      <name val="ＭＳ Ｐ明朝"/>
      <family val="1"/>
      <charset val="128"/>
    </font>
    <font>
      <sz val="8"/>
      <color theme="1"/>
      <name val="ＭＳ 明朝"/>
      <family val="1"/>
      <charset val="128"/>
    </font>
    <font>
      <sz val="8"/>
      <color theme="1"/>
      <name val="ＭＳ Ｐゴシック"/>
      <family val="2"/>
      <charset val="128"/>
      <scheme val="minor"/>
    </font>
    <font>
      <b/>
      <sz val="18"/>
      <color theme="1"/>
      <name val="ＭＳ 明朝"/>
      <family val="1"/>
      <charset val="128"/>
    </font>
    <font>
      <b/>
      <sz val="18"/>
      <color theme="1"/>
      <name val="ＭＳ Ｐゴシック"/>
      <family val="2"/>
      <charset val="128"/>
      <scheme val="minor"/>
    </font>
    <font>
      <sz val="9"/>
      <color theme="1"/>
      <name val="ＭＳ 明朝"/>
      <family val="1"/>
      <charset val="128"/>
    </font>
    <font>
      <sz val="11"/>
      <color theme="1"/>
      <name val="ＭＳ 明朝"/>
      <family val="1"/>
      <charset val="128"/>
    </font>
    <font>
      <sz val="10"/>
      <color theme="0" tint="-0.499984740745262"/>
      <name val="ＭＳ 明朝"/>
      <family val="1"/>
      <charset val="128"/>
    </font>
    <font>
      <sz val="10"/>
      <color rgb="FFFF0000"/>
      <name val="ＭＳ 明朝"/>
      <family val="1"/>
      <charset val="128"/>
    </font>
    <font>
      <sz val="10"/>
      <name val="ＭＳ 明朝"/>
      <family val="1"/>
      <charset val="128"/>
    </font>
    <font>
      <sz val="11"/>
      <color rgb="FFFF0000"/>
      <name val="ＭＳ ゴシック"/>
      <family val="3"/>
      <charset val="128"/>
    </font>
    <font>
      <sz val="12"/>
      <color rgb="FFFF0000"/>
      <name val="ＭＳ ゴシック"/>
      <family val="3"/>
      <charset val="128"/>
    </font>
    <font>
      <sz val="8"/>
      <color rgb="FFFF0000"/>
      <name val="ＭＳ ゴシック"/>
      <family val="3"/>
      <charset val="128"/>
    </font>
    <font>
      <sz val="10"/>
      <color rgb="FFFF0000"/>
      <name val="ＭＳ ゴシック"/>
      <family val="3"/>
      <charset val="128"/>
    </font>
    <font>
      <sz val="10"/>
      <color theme="1"/>
      <name val="ＭＳ ゴシック"/>
      <family val="3"/>
      <charset val="128"/>
    </font>
    <font>
      <sz val="11"/>
      <color theme="1"/>
      <name val="ＭＳ ゴシック"/>
      <family val="3"/>
      <charset val="128"/>
    </font>
    <font>
      <sz val="8"/>
      <color theme="1"/>
      <name val="ＭＳ ゴシック"/>
      <family val="3"/>
      <charset val="128"/>
    </font>
    <font>
      <sz val="9"/>
      <color rgb="FFFF0000"/>
      <name val="ＭＳ ゴシック"/>
      <family val="3"/>
      <charset val="128"/>
    </font>
    <font>
      <sz val="9"/>
      <name val="ＭＳ ゴシック"/>
      <family val="3"/>
      <charset val="128"/>
    </font>
    <font>
      <sz val="8"/>
      <color theme="1"/>
      <name val="ＭＳ Ｐ明朝"/>
      <family val="1"/>
      <charset val="128"/>
    </font>
    <font>
      <b/>
      <sz val="14"/>
      <color rgb="FFFFFF00"/>
      <name val="ＭＳ 明朝"/>
      <family val="1"/>
      <charset val="128"/>
    </font>
    <font>
      <sz val="10"/>
      <color rgb="FFFFFF00"/>
      <name val="ＭＳ 明朝"/>
      <family val="1"/>
      <charset val="128"/>
    </font>
    <font>
      <sz val="12"/>
      <color rgb="FFFFFF00"/>
      <name val="ＭＳ 明朝"/>
      <family val="1"/>
      <charset val="128"/>
    </font>
    <font>
      <sz val="14"/>
      <color rgb="FFFF0000"/>
      <name val="ＭＳ 明朝"/>
      <family val="1"/>
      <charset val="128"/>
    </font>
  </fonts>
  <fills count="4">
    <fill>
      <patternFill patternType="none"/>
    </fill>
    <fill>
      <patternFill patternType="gray125"/>
    </fill>
    <fill>
      <patternFill patternType="solid">
        <fgColor rgb="FFCCECFF"/>
        <bgColor indexed="64"/>
      </patternFill>
    </fill>
    <fill>
      <patternFill patternType="solid">
        <fgColor theme="1"/>
        <bgColor indexed="64"/>
      </patternFill>
    </fill>
  </fills>
  <borders count="4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hair">
        <color auto="1"/>
      </right>
      <top style="thin">
        <color auto="1"/>
      </top>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thin">
        <color auto="1"/>
      </bottom>
      <diagonal/>
    </border>
    <border>
      <left style="thin">
        <color auto="1"/>
      </left>
      <right/>
      <top style="hair">
        <color auto="1"/>
      </top>
      <bottom/>
      <diagonal/>
    </border>
    <border>
      <left style="thin">
        <color auto="1"/>
      </left>
      <right/>
      <top/>
      <bottom/>
      <diagonal/>
    </border>
    <border>
      <left/>
      <right style="hair">
        <color auto="1"/>
      </right>
      <top/>
      <bottom/>
      <diagonal/>
    </border>
    <border>
      <left style="thin">
        <color auto="1"/>
      </left>
      <right/>
      <top/>
      <bottom style="hair">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diagonal/>
    </border>
    <border>
      <left style="thin">
        <color auto="1"/>
      </left>
      <right style="hair">
        <color auto="1"/>
      </right>
      <top/>
      <bottom style="hair">
        <color auto="1"/>
      </bottom>
      <diagonal/>
    </border>
    <border>
      <left/>
      <right style="thin">
        <color auto="1"/>
      </right>
      <top/>
      <bottom/>
      <diagonal/>
    </border>
  </borders>
  <cellStyleXfs count="1">
    <xf numFmtId="0" fontId="0" fillId="0" borderId="0">
      <alignment vertical="center"/>
    </xf>
  </cellStyleXfs>
  <cellXfs count="376">
    <xf numFmtId="0" fontId="0" fillId="0" borderId="0" xfId="0">
      <alignment vertical="center"/>
    </xf>
    <xf numFmtId="0" fontId="2" fillId="0" borderId="0" xfId="0" applyFont="1" applyFill="1">
      <alignment vertical="center"/>
    </xf>
    <xf numFmtId="0" fontId="2" fillId="0" borderId="0" xfId="0" applyFont="1" applyFill="1" applyAlignment="1"/>
    <xf numFmtId="0" fontId="2" fillId="0" borderId="0" xfId="0" applyFont="1" applyFill="1" applyAlignment="1">
      <alignment vertical="top"/>
    </xf>
    <xf numFmtId="0" fontId="6" fillId="0" borderId="11" xfId="0" applyNumberFormat="1" applyFont="1" applyFill="1" applyBorder="1" applyAlignment="1">
      <alignment vertical="center"/>
    </xf>
    <xf numFmtId="176" fontId="0" fillId="0" borderId="0" xfId="0" applyNumberFormat="1" applyAlignment="1"/>
    <xf numFmtId="176" fontId="2" fillId="0" borderId="0" xfId="0" applyNumberFormat="1" applyFont="1" applyFill="1" applyAlignment="1"/>
    <xf numFmtId="0" fontId="0" fillId="0" borderId="0" xfId="0" applyBorder="1" applyAlignment="1"/>
    <xf numFmtId="0" fontId="5" fillId="0" borderId="37" xfId="0" applyNumberFormat="1" applyFont="1" applyFill="1" applyBorder="1" applyAlignment="1">
      <alignment vertical="center"/>
    </xf>
    <xf numFmtId="0" fontId="2" fillId="0" borderId="37" xfId="0" applyFont="1" applyFill="1" applyBorder="1">
      <alignment vertical="center"/>
    </xf>
    <xf numFmtId="0" fontId="5"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0" xfId="0" applyFont="1" applyProtection="1">
      <alignment vertical="center"/>
    </xf>
    <xf numFmtId="0" fontId="3" fillId="0" borderId="0" xfId="0" applyFont="1" applyAlignment="1" applyProtection="1"/>
    <xf numFmtId="0" fontId="2" fillId="0" borderId="0" xfId="0" applyFont="1" applyAlignment="1" applyProtection="1"/>
    <xf numFmtId="176" fontId="2" fillId="0" borderId="0" xfId="0" applyNumberFormat="1" applyFont="1" applyFill="1" applyAlignment="1" applyProtection="1"/>
    <xf numFmtId="176" fontId="10" fillId="0" borderId="0" xfId="0" applyNumberFormat="1" applyFont="1" applyFill="1" applyAlignment="1" applyProtection="1"/>
    <xf numFmtId="0" fontId="5" fillId="0" borderId="11" xfId="0" applyFont="1" applyFill="1" applyBorder="1" applyAlignment="1" applyProtection="1">
      <alignment vertical="center"/>
    </xf>
    <xf numFmtId="0" fontId="5" fillId="0" borderId="17" xfId="0" applyFont="1" applyFill="1" applyBorder="1" applyAlignment="1" applyProtection="1">
      <alignment vertical="center"/>
    </xf>
    <xf numFmtId="0" fontId="5" fillId="0" borderId="20" xfId="0" applyFont="1" applyFill="1" applyBorder="1" applyAlignment="1" applyProtection="1">
      <alignment vertical="center"/>
    </xf>
    <xf numFmtId="0" fontId="10" fillId="0" borderId="22" xfId="0" applyFont="1" applyBorder="1" applyAlignment="1" applyProtection="1">
      <alignment vertical="center"/>
    </xf>
    <xf numFmtId="0" fontId="2" fillId="0" borderId="0" xfId="0" applyFont="1" applyAlignment="1" applyProtection="1">
      <alignment vertical="top"/>
    </xf>
    <xf numFmtId="0" fontId="2" fillId="0" borderId="14" xfId="0" applyNumberFormat="1" applyFont="1" applyFill="1" applyBorder="1" applyAlignment="1">
      <alignment horizontal="center" vertical="center" wrapText="1"/>
    </xf>
    <xf numFmtId="0" fontId="2" fillId="0" borderId="29" xfId="0" applyFont="1" applyBorder="1" applyAlignment="1" applyProtection="1">
      <alignment horizontal="center" vertical="center"/>
    </xf>
    <xf numFmtId="0" fontId="2" fillId="0" borderId="19" xfId="0" applyNumberFormat="1" applyFont="1" applyFill="1" applyBorder="1" applyAlignment="1">
      <alignment horizontal="left" vertical="center" wrapText="1"/>
    </xf>
    <xf numFmtId="0" fontId="0" fillId="0" borderId="20" xfId="0" applyNumberFormat="1" applyFill="1" applyBorder="1" applyAlignment="1">
      <alignment horizontal="left" vertical="center" wrapText="1"/>
    </xf>
    <xf numFmtId="0" fontId="0" fillId="0" borderId="0" xfId="0" applyAlignment="1">
      <alignment horizontal="distributed" vertical="center" indent="1"/>
    </xf>
    <xf numFmtId="0" fontId="10" fillId="0" borderId="0"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2" fillId="0" borderId="0" xfId="0" applyFont="1" applyFill="1" applyAlignment="1">
      <alignment horizontal="center" vertical="center"/>
    </xf>
    <xf numFmtId="0" fontId="2" fillId="0" borderId="29" xfId="0" applyFont="1" applyBorder="1" applyAlignment="1" applyProtection="1">
      <alignment vertical="center"/>
    </xf>
    <xf numFmtId="0" fontId="2" fillId="0" borderId="30" xfId="0" applyFont="1" applyBorder="1" applyAlignment="1" applyProtection="1">
      <alignment vertical="center"/>
    </xf>
    <xf numFmtId="0" fontId="2"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2" fillId="0" borderId="0" xfId="0" applyFont="1" applyFill="1" applyProtection="1">
      <alignment vertical="center"/>
    </xf>
    <xf numFmtId="0" fontId="2" fillId="0" borderId="38" xfId="0" applyFont="1" applyFill="1" applyBorder="1" applyAlignment="1" applyProtection="1">
      <alignment horizontal="distributed" vertical="center" indent="1"/>
    </xf>
    <xf numFmtId="0" fontId="2" fillId="0" borderId="20" xfId="0" applyFont="1" applyFill="1" applyBorder="1" applyAlignment="1" applyProtection="1">
      <alignment horizontal="distributed" vertical="center" indent="1"/>
    </xf>
    <xf numFmtId="0" fontId="2" fillId="0" borderId="20" xfId="0" applyFont="1" applyFill="1" applyBorder="1" applyAlignment="1" applyProtection="1">
      <alignment horizontal="left" vertical="center"/>
      <protection locked="0"/>
    </xf>
    <xf numFmtId="0" fontId="11" fillId="0" borderId="2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49" fontId="10" fillId="0" borderId="20" xfId="0" applyNumberFormat="1" applyFont="1" applyFill="1" applyBorder="1" applyAlignment="1" applyProtection="1">
      <alignment horizontal="left" vertical="center" wrapText="1"/>
      <protection locked="0"/>
    </xf>
    <xf numFmtId="49" fontId="10" fillId="0" borderId="21"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xf>
    <xf numFmtId="0" fontId="2" fillId="0" borderId="14" xfId="0" applyFont="1" applyFill="1" applyBorder="1" applyAlignment="1">
      <alignment vertical="center"/>
    </xf>
    <xf numFmtId="0" fontId="5" fillId="0" borderId="10"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20" xfId="0" applyFont="1" applyFill="1" applyBorder="1" applyAlignment="1" applyProtection="1">
      <alignment horizontal="distributed" vertical="center" indent="1"/>
    </xf>
    <xf numFmtId="0" fontId="2" fillId="0" borderId="0" xfId="0" applyFont="1" applyBorder="1" applyProtection="1">
      <alignment vertical="center"/>
    </xf>
    <xf numFmtId="0" fontId="10"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47" xfId="0" applyFont="1" applyFill="1" applyBorder="1" applyAlignment="1" applyProtection="1">
      <alignment vertical="center"/>
    </xf>
    <xf numFmtId="0" fontId="2" fillId="0" borderId="39" xfId="0" applyFont="1" applyFill="1" applyBorder="1" applyAlignment="1" applyProtection="1">
      <alignment horizontal="distributed" vertical="center" indent="1"/>
    </xf>
    <xf numFmtId="0" fontId="10" fillId="0" borderId="0" xfId="0" applyFont="1" applyFill="1" applyBorder="1" applyAlignment="1" applyProtection="1">
      <alignment horizontal="distributed" vertical="center" indent="1"/>
    </xf>
    <xf numFmtId="0" fontId="10" fillId="0" borderId="14" xfId="0" applyFont="1" applyFill="1" applyBorder="1" applyAlignment="1" applyProtection="1">
      <alignment horizontal="distributed" vertical="center" indent="1"/>
    </xf>
    <xf numFmtId="0" fontId="10" fillId="0" borderId="18" xfId="0" applyFont="1" applyFill="1" applyBorder="1" applyAlignment="1" applyProtection="1">
      <alignment horizontal="distributed" vertical="center" indent="1"/>
    </xf>
    <xf numFmtId="0" fontId="2" fillId="0" borderId="33"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10" fillId="0" borderId="38" xfId="0" applyFont="1" applyFill="1" applyBorder="1" applyAlignment="1" applyProtection="1">
      <alignment horizontal="distributed" vertical="center" indent="1"/>
    </xf>
    <xf numFmtId="0" fontId="10" fillId="0" borderId="22" xfId="0" applyFont="1" applyFill="1" applyBorder="1" applyAlignment="1" applyProtection="1">
      <alignment horizontal="distributed" vertical="center" indent="1"/>
    </xf>
    <xf numFmtId="49" fontId="2" fillId="0" borderId="19" xfId="0" applyNumberFormat="1" applyFont="1" applyFill="1" applyBorder="1" applyAlignment="1" applyProtection="1">
      <alignment horizontal="left" vertical="center" wrapText="1"/>
      <protection locked="0"/>
    </xf>
    <xf numFmtId="0" fontId="2" fillId="0" borderId="0" xfId="0" applyFont="1" applyFill="1" applyBorder="1" applyProtection="1">
      <alignment vertical="center"/>
    </xf>
    <xf numFmtId="0" fontId="10"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center"/>
    </xf>
    <xf numFmtId="176" fontId="2" fillId="0" borderId="0" xfId="0" applyNumberFormat="1" applyFont="1" applyProtection="1">
      <alignment vertical="center"/>
    </xf>
    <xf numFmtId="0" fontId="0" fillId="0" borderId="20" xfId="0" applyFill="1" applyBorder="1" applyAlignment="1">
      <alignment horizontal="distributed" vertical="center" indent="1"/>
    </xf>
    <xf numFmtId="0" fontId="0" fillId="0" borderId="38" xfId="0" applyFill="1" applyBorder="1" applyAlignment="1">
      <alignment horizontal="distributed" vertical="center" indent="1"/>
    </xf>
    <xf numFmtId="0" fontId="0" fillId="0" borderId="22" xfId="0" applyFill="1" applyBorder="1" applyAlignment="1">
      <alignment horizontal="distributed" vertical="center" indent="1"/>
    </xf>
    <xf numFmtId="0" fontId="0" fillId="0" borderId="21" xfId="0" applyNumberFormat="1" applyFill="1" applyBorder="1" applyAlignment="1">
      <alignment horizontal="left" vertical="center" wrapText="1"/>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47" xfId="0" applyFont="1" applyFill="1" applyBorder="1" applyAlignment="1">
      <alignment vertical="center"/>
    </xf>
    <xf numFmtId="0" fontId="2" fillId="0" borderId="41" xfId="0" applyFont="1" applyFill="1" applyBorder="1" applyAlignment="1">
      <alignment horizontal="distributed" vertical="center" indent="1"/>
    </xf>
    <xf numFmtId="0" fontId="0" fillId="0" borderId="14" xfId="0" applyFill="1" applyBorder="1" applyAlignment="1">
      <alignment horizontal="distributed" vertical="center" indent="1"/>
    </xf>
    <xf numFmtId="0" fontId="0" fillId="0" borderId="18" xfId="0" applyFill="1" applyBorder="1" applyAlignment="1">
      <alignment horizontal="distributed" vertical="center" indent="1"/>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4" xfId="0" applyNumberFormat="1" applyFont="1" applyFill="1" applyBorder="1" applyAlignment="1">
      <alignment vertical="center"/>
    </xf>
    <xf numFmtId="0" fontId="9" fillId="0" borderId="14" xfId="0" applyNumberFormat="1"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2" fillId="0" borderId="47" xfId="0" applyFont="1" applyFill="1" applyBorder="1" applyAlignment="1" applyProtection="1">
      <alignment vertical="center"/>
    </xf>
    <xf numFmtId="0" fontId="2" fillId="0" borderId="29" xfId="0" applyNumberFormat="1" applyFont="1" applyFill="1" applyBorder="1" applyAlignment="1">
      <alignment vertical="top" wrapText="1"/>
    </xf>
    <xf numFmtId="0" fontId="2" fillId="0" borderId="30" xfId="0" applyNumberFormat="1" applyFont="1" applyFill="1" applyBorder="1" applyAlignment="1">
      <alignment vertical="top" wrapText="1"/>
    </xf>
    <xf numFmtId="0" fontId="10" fillId="0" borderId="0" xfId="0" applyFont="1" applyBorder="1" applyAlignment="1" applyProtection="1">
      <alignment horizontal="right" vertical="center"/>
    </xf>
    <xf numFmtId="0" fontId="15" fillId="2"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xf>
    <xf numFmtId="0" fontId="15" fillId="2" borderId="0" xfId="0" applyNumberFormat="1" applyFont="1" applyFill="1" applyAlignment="1" applyProtection="1">
      <alignment horizontal="center"/>
      <protection locked="0"/>
    </xf>
    <xf numFmtId="0" fontId="10" fillId="0" borderId="0" xfId="0" applyNumberFormat="1" applyFont="1" applyFill="1" applyAlignment="1" applyProtection="1">
      <alignment horizontal="center"/>
    </xf>
    <xf numFmtId="176" fontId="10" fillId="0" borderId="0" xfId="0" applyNumberFormat="1" applyFont="1" applyFill="1" applyAlignment="1" applyProtection="1">
      <alignment horizontal="center"/>
    </xf>
    <xf numFmtId="0" fontId="15" fillId="0" borderId="14"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2"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wrapText="1"/>
    </xf>
    <xf numFmtId="0" fontId="18" fillId="0" borderId="0" xfId="0" applyNumberFormat="1" applyFont="1" applyFill="1" applyBorder="1" applyAlignment="1">
      <alignment vertical="center"/>
    </xf>
    <xf numFmtId="0" fontId="10" fillId="0" borderId="0" xfId="0" applyFont="1" applyFill="1" applyBorder="1" applyAlignment="1" applyProtection="1">
      <alignment horizontal="center" vertical="center" wrapText="1"/>
    </xf>
    <xf numFmtId="0" fontId="20" fillId="0" borderId="0" xfId="0" applyNumberFormat="1" applyFont="1" applyFill="1" applyBorder="1" applyAlignment="1">
      <alignment vertical="center"/>
    </xf>
    <xf numFmtId="176" fontId="18" fillId="0" borderId="0" xfId="0" applyNumberFormat="1" applyFont="1" applyAlignment="1">
      <alignment horizontal="right" vertical="center"/>
    </xf>
    <xf numFmtId="176" fontId="18" fillId="0" borderId="0" xfId="0" applyNumberFormat="1" applyFont="1" applyAlignment="1">
      <alignment vertical="center"/>
    </xf>
    <xf numFmtId="0" fontId="2" fillId="0" borderId="22" xfId="0" applyFont="1" applyFill="1" applyBorder="1" applyAlignment="1" applyProtection="1">
      <alignment horizontal="center" vertical="center"/>
    </xf>
    <xf numFmtId="0" fontId="2" fillId="0" borderId="41" xfId="0" applyFont="1" applyFill="1" applyBorder="1" applyAlignment="1" applyProtection="1">
      <alignment horizontal="distributed" vertical="center" indent="1"/>
    </xf>
    <xf numFmtId="0" fontId="2" fillId="0" borderId="19" xfId="0" applyFont="1" applyFill="1" applyBorder="1" applyAlignment="1" applyProtection="1">
      <alignment horizontal="left" vertical="center"/>
      <protection locked="0"/>
    </xf>
    <xf numFmtId="0" fontId="9" fillId="2" borderId="33" xfId="0" applyFont="1" applyFill="1" applyBorder="1" applyAlignment="1" applyProtection="1">
      <alignment horizontal="right" vertical="center"/>
    </xf>
    <xf numFmtId="0" fontId="10" fillId="0" borderId="47" xfId="0" applyFont="1" applyBorder="1" applyAlignment="1" applyProtection="1">
      <alignment vertical="center"/>
    </xf>
    <xf numFmtId="0" fontId="2" fillId="0" borderId="33" xfId="0" applyFont="1" applyBorder="1" applyAlignment="1" applyProtection="1">
      <alignment vertical="center"/>
    </xf>
    <xf numFmtId="0" fontId="2" fillId="0" borderId="0" xfId="0" applyFont="1" applyFill="1" applyBorder="1">
      <alignment vertical="center"/>
    </xf>
    <xf numFmtId="0" fontId="3" fillId="0" borderId="0" xfId="0" applyFont="1" applyFill="1" applyBorder="1" applyAlignment="1">
      <alignment horizontal="center"/>
    </xf>
    <xf numFmtId="0" fontId="2" fillId="0" borderId="0" xfId="0" applyFont="1" applyFill="1" applyBorder="1" applyAlignment="1"/>
    <xf numFmtId="0" fontId="10" fillId="0" borderId="0"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xf>
    <xf numFmtId="0" fontId="2" fillId="0" borderId="3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49" fontId="10" fillId="0" borderId="47" xfId="0" applyNumberFormat="1" applyFont="1" applyFill="1" applyBorder="1" applyAlignment="1" applyProtection="1">
      <alignment horizontal="left" vertical="center" wrapText="1"/>
    </xf>
    <xf numFmtId="0" fontId="0" fillId="0" borderId="14" xfId="0" applyFill="1" applyBorder="1" applyAlignment="1" applyProtection="1">
      <alignment horizontal="distributed" vertical="center" indent="1"/>
    </xf>
    <xf numFmtId="0" fontId="0" fillId="0" borderId="18" xfId="0" applyFill="1" applyBorder="1" applyAlignment="1" applyProtection="1">
      <alignment horizontal="distributed" vertical="center" indent="1"/>
    </xf>
    <xf numFmtId="0" fontId="24" fillId="3" borderId="0" xfId="0" applyFont="1" applyFill="1" applyProtection="1">
      <alignment vertical="center"/>
    </xf>
    <xf numFmtId="0" fontId="25" fillId="3" borderId="0" xfId="0" applyFont="1" applyFill="1" applyProtection="1">
      <alignment vertical="center"/>
    </xf>
    <xf numFmtId="0" fontId="25" fillId="3" borderId="0" xfId="0" applyFont="1" applyFill="1" applyAlignment="1" applyProtection="1"/>
    <xf numFmtId="0" fontId="26" fillId="3" borderId="0" xfId="0" applyFont="1" applyFill="1" applyProtection="1">
      <alignment vertical="center"/>
    </xf>
    <xf numFmtId="0" fontId="25" fillId="3" borderId="0" xfId="0" applyFont="1" applyFill="1" applyBorder="1" applyProtection="1">
      <alignment vertical="center"/>
    </xf>
    <xf numFmtId="0" fontId="26" fillId="3" borderId="0" xfId="0" applyFont="1" applyFill="1" applyBorder="1" applyProtection="1">
      <alignment vertical="center"/>
    </xf>
    <xf numFmtId="0" fontId="25" fillId="3" borderId="0" xfId="0" applyFont="1" applyFill="1" applyAlignment="1" applyProtection="1">
      <alignment vertical="top"/>
    </xf>
    <xf numFmtId="0" fontId="2" fillId="0" borderId="27" xfId="0" applyFont="1" applyBorder="1" applyAlignment="1" applyProtection="1">
      <alignment horizontal="distributed" vertical="center" indent="1"/>
    </xf>
    <xf numFmtId="0" fontId="10" fillId="0" borderId="8" xfId="0" applyFont="1" applyBorder="1" applyAlignment="1" applyProtection="1">
      <alignment horizontal="distributed" vertical="center" indent="1"/>
    </xf>
    <xf numFmtId="0" fontId="10" fillId="0" borderId="9" xfId="0" applyFont="1" applyBorder="1" applyAlignment="1" applyProtection="1">
      <alignment horizontal="distributed" vertical="center" indent="1"/>
    </xf>
    <xf numFmtId="0" fontId="10" fillId="0" borderId="27" xfId="0" applyFont="1" applyBorder="1" applyAlignment="1" applyProtection="1">
      <alignment horizontal="distributed" vertical="center" indent="1"/>
    </xf>
    <xf numFmtId="0" fontId="17" fillId="2" borderId="0" xfId="0" applyFont="1" applyFill="1" applyAlignment="1" applyProtection="1">
      <alignment horizontal="right" vertical="center" shrinkToFit="1"/>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16" fillId="2" borderId="11"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45" xfId="0" applyFont="1" applyBorder="1" applyAlignment="1" applyProtection="1">
      <alignment horizontal="distributed" vertical="center" indent="1"/>
    </xf>
    <xf numFmtId="0" fontId="2" fillId="0" borderId="11" xfId="0" applyFont="1" applyBorder="1" applyAlignment="1" applyProtection="1">
      <alignment horizontal="distributed" vertical="center" indent="1"/>
    </xf>
    <xf numFmtId="0" fontId="2" fillId="0" borderId="17" xfId="0" applyFont="1" applyBorder="1" applyAlignment="1" applyProtection="1">
      <alignment horizontal="distributed" vertical="center" indent="1"/>
    </xf>
    <xf numFmtId="0" fontId="2" fillId="0" borderId="39" xfId="0" applyFont="1" applyBorder="1" applyAlignment="1" applyProtection="1">
      <alignment horizontal="distributed" vertical="center" indent="1"/>
    </xf>
    <xf numFmtId="0" fontId="2" fillId="0" borderId="0" xfId="0" applyFont="1" applyBorder="1" applyAlignment="1" applyProtection="1">
      <alignment horizontal="distributed" vertical="center" indent="1"/>
    </xf>
    <xf numFmtId="0" fontId="2" fillId="0" borderId="40" xfId="0" applyFont="1" applyBorder="1" applyAlignment="1" applyProtection="1">
      <alignment horizontal="distributed" vertical="center" indent="1"/>
    </xf>
    <xf numFmtId="49" fontId="17" fillId="2" borderId="13" xfId="0" applyNumberFormat="1" applyFont="1" applyFill="1" applyBorder="1" applyAlignment="1" applyProtection="1">
      <alignment horizontal="left" vertical="center" wrapText="1"/>
      <protection locked="0"/>
    </xf>
    <xf numFmtId="49" fontId="17" fillId="2" borderId="14" xfId="0" applyNumberFormat="1" applyFont="1" applyFill="1" applyBorder="1" applyAlignment="1" applyProtection="1">
      <alignment horizontal="left" vertical="center" wrapText="1"/>
      <protection locked="0"/>
    </xf>
    <xf numFmtId="49" fontId="17" fillId="2" borderId="18" xfId="0" applyNumberFormat="1" applyFont="1" applyFill="1" applyBorder="1" applyAlignment="1" applyProtection="1">
      <alignment horizontal="left" vertical="center" wrapText="1"/>
      <protection locked="0"/>
    </xf>
    <xf numFmtId="0" fontId="7" fillId="0" borderId="0" xfId="0" applyFont="1" applyAlignment="1" applyProtection="1">
      <alignment horizontal="distributed" vertical="center" indent="6"/>
    </xf>
    <xf numFmtId="0" fontId="2" fillId="0" borderId="14"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49" fontId="17" fillId="2" borderId="7" xfId="0" applyNumberFormat="1" applyFont="1" applyFill="1" applyBorder="1" applyAlignment="1" applyProtection="1">
      <alignment horizontal="left" vertical="center" wrapText="1" indent="1"/>
      <protection locked="0"/>
    </xf>
    <xf numFmtId="49" fontId="14" fillId="2" borderId="8" xfId="0" applyNumberFormat="1" applyFont="1" applyFill="1" applyBorder="1" applyAlignment="1" applyProtection="1">
      <alignment horizontal="left" vertical="center" wrapText="1" indent="1"/>
      <protection locked="0"/>
    </xf>
    <xf numFmtId="49" fontId="14" fillId="2" borderId="16" xfId="0" applyNumberFormat="1" applyFont="1" applyFill="1" applyBorder="1" applyAlignment="1" applyProtection="1">
      <alignment horizontal="left" vertical="center" wrapText="1" indent="1"/>
      <protection locked="0"/>
    </xf>
    <xf numFmtId="0" fontId="10" fillId="0" borderId="0" xfId="0" applyNumberFormat="1" applyFont="1" applyFill="1" applyAlignment="1" applyProtection="1">
      <alignment horizontal="center"/>
      <protection locked="0"/>
    </xf>
    <xf numFmtId="0" fontId="10" fillId="0" borderId="0" xfId="0" applyFont="1" applyBorder="1" applyAlignment="1" applyProtection="1">
      <alignment horizontal="distributed" vertical="center" indent="1"/>
    </xf>
    <xf numFmtId="0" fontId="10" fillId="0" borderId="40" xfId="0" applyFont="1" applyBorder="1" applyAlignment="1" applyProtection="1">
      <alignment horizontal="distributed" vertical="center" indent="1"/>
    </xf>
    <xf numFmtId="0" fontId="2" fillId="0" borderId="46" xfId="0" applyFont="1" applyBorder="1" applyAlignment="1" applyProtection="1">
      <alignment horizontal="distributed" vertical="center" indent="1"/>
    </xf>
    <xf numFmtId="0" fontId="10" fillId="0" borderId="26" xfId="0" applyFont="1" applyBorder="1" applyAlignment="1" applyProtection="1">
      <alignment horizontal="distributed" vertical="center" indent="1"/>
    </xf>
    <xf numFmtId="49" fontId="2" fillId="0" borderId="13" xfId="0" applyNumberFormat="1" applyFont="1" applyFill="1" applyBorder="1" applyAlignment="1" applyProtection="1">
      <alignment horizontal="center" vertical="center" wrapText="1"/>
    </xf>
    <xf numFmtId="49" fontId="2" fillId="0" borderId="14" xfId="0" applyNumberFormat="1" applyFont="1" applyFill="1" applyBorder="1" applyAlignment="1" applyProtection="1">
      <alignment horizontal="center" vertical="center" wrapText="1"/>
    </xf>
    <xf numFmtId="49" fontId="17"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xf>
    <xf numFmtId="0" fontId="10" fillId="0" borderId="4" xfId="0" applyFont="1" applyBorder="1" applyAlignment="1" applyProtection="1">
      <alignment horizontal="center" vertical="center"/>
    </xf>
    <xf numFmtId="0" fontId="2" fillId="0" borderId="39" xfId="0" applyFont="1" applyFill="1" applyBorder="1" applyAlignment="1" applyProtection="1">
      <alignment horizontal="distributed" vertical="center" indent="1"/>
    </xf>
    <xf numFmtId="0" fontId="10" fillId="0" borderId="0" xfId="0" applyFont="1" applyFill="1" applyBorder="1" applyAlignment="1" applyProtection="1">
      <alignment horizontal="distributed" vertical="center" indent="1"/>
    </xf>
    <xf numFmtId="0" fontId="10" fillId="0" borderId="40" xfId="0" applyFont="1" applyFill="1" applyBorder="1" applyAlignment="1" applyProtection="1">
      <alignment horizontal="distributed" vertical="center" indent="1"/>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28"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49" fontId="10" fillId="0" borderId="29" xfId="0" applyNumberFormat="1" applyFont="1" applyBorder="1" applyAlignment="1" applyProtection="1">
      <alignment horizontal="center" vertical="top" wrapText="1"/>
    </xf>
    <xf numFmtId="49" fontId="10" fillId="0" borderId="30" xfId="0" applyNumberFormat="1" applyFont="1" applyBorder="1" applyAlignment="1" applyProtection="1">
      <alignment horizontal="center" vertical="top" wrapText="1"/>
    </xf>
    <xf numFmtId="0" fontId="2" fillId="0" borderId="32" xfId="0" applyFont="1" applyBorder="1" applyAlignment="1" applyProtection="1">
      <alignment horizontal="center" vertical="center" wrapText="1"/>
    </xf>
    <xf numFmtId="0" fontId="2" fillId="0" borderId="29" xfId="0" applyFont="1" applyBorder="1" applyAlignment="1" applyProtection="1">
      <alignment horizontal="center" vertical="center"/>
    </xf>
    <xf numFmtId="49" fontId="17" fillId="2" borderId="7" xfId="0" applyNumberFormat="1" applyFont="1" applyFill="1" applyBorder="1" applyAlignment="1" applyProtection="1">
      <alignment horizontal="center" vertical="center" wrapText="1"/>
      <protection locked="0"/>
    </xf>
    <xf numFmtId="49" fontId="17" fillId="2" borderId="8" xfId="0" applyNumberFormat="1" applyFont="1" applyFill="1" applyBorder="1" applyAlignment="1" applyProtection="1">
      <alignment horizontal="center" vertical="center" wrapText="1"/>
      <protection locked="0"/>
    </xf>
    <xf numFmtId="49" fontId="17" fillId="2" borderId="16" xfId="0" applyNumberFormat="1" applyFont="1" applyFill="1" applyBorder="1" applyAlignment="1" applyProtection="1">
      <alignment horizontal="center" vertical="center" wrapText="1"/>
      <protection locked="0"/>
    </xf>
    <xf numFmtId="0" fontId="15" fillId="2" borderId="0" xfId="0" applyNumberFormat="1" applyFont="1" applyFill="1" applyBorder="1" applyAlignment="1" applyProtection="1">
      <alignment horizontal="center" vertical="center"/>
      <protection locked="0"/>
    </xf>
    <xf numFmtId="0" fontId="2" fillId="0" borderId="20" xfId="0" applyFont="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0" fontId="2" fillId="0" borderId="38"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33"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0" fillId="0" borderId="0" xfId="0" applyFont="1" applyAlignment="1" applyProtection="1">
      <alignment horizontal="left" vertical="center" wrapText="1"/>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center" vertical="center"/>
    </xf>
    <xf numFmtId="176" fontId="2" fillId="0" borderId="32" xfId="0" applyNumberFormat="1" applyFont="1" applyBorder="1" applyAlignment="1" applyProtection="1">
      <alignment horizontal="center"/>
    </xf>
    <xf numFmtId="176" fontId="2" fillId="0" borderId="29" xfId="0" applyNumberFormat="1" applyFont="1" applyBorder="1" applyAlignment="1" applyProtection="1">
      <alignment horizontal="center"/>
    </xf>
    <xf numFmtId="176" fontId="2" fillId="0" borderId="31" xfId="0" applyNumberFormat="1" applyFont="1" applyBorder="1" applyAlignment="1" applyProtection="1">
      <alignment horizontal="center"/>
    </xf>
    <xf numFmtId="0" fontId="2" fillId="0" borderId="32"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2" fillId="0" borderId="23" xfId="0" applyFont="1" applyBorder="1" applyAlignment="1" applyProtection="1">
      <alignment vertical="center" wrapText="1"/>
    </xf>
    <xf numFmtId="0" fontId="10" fillId="0" borderId="24" xfId="0" applyFont="1" applyBorder="1" applyAlignment="1" applyProtection="1">
      <alignment vertical="center" wrapText="1"/>
    </xf>
    <xf numFmtId="0" fontId="10" fillId="0" borderId="25" xfId="0" applyFont="1" applyBorder="1" applyAlignment="1" applyProtection="1">
      <alignment vertical="center" wrapText="1"/>
    </xf>
    <xf numFmtId="0" fontId="2" fillId="0" borderId="6" xfId="0" applyFont="1" applyBorder="1" applyAlignment="1" applyProtection="1">
      <alignment horizontal="center" vertical="center"/>
    </xf>
    <xf numFmtId="0" fontId="10" fillId="0" borderId="6" xfId="0" applyFont="1" applyBorder="1" applyAlignment="1" applyProtection="1">
      <alignment horizontal="center" vertical="center"/>
    </xf>
    <xf numFmtId="0" fontId="2" fillId="0" borderId="3" xfId="0" applyFont="1" applyBorder="1" applyAlignment="1" applyProtection="1">
      <alignment horizontal="distributed" vertical="center" wrapText="1" indent="1"/>
    </xf>
    <xf numFmtId="0" fontId="10" fillId="0" borderId="4" xfId="0" applyFont="1" applyBorder="1" applyAlignment="1" applyProtection="1">
      <alignment horizontal="distributed" vertical="center" indent="1"/>
    </xf>
    <xf numFmtId="0" fontId="2" fillId="0" borderId="5" xfId="0" applyFont="1" applyBorder="1" applyAlignment="1" applyProtection="1">
      <alignment horizontal="distributed" vertical="center" indent="1"/>
    </xf>
    <xf numFmtId="0" fontId="10" fillId="0" borderId="6" xfId="0" applyFont="1" applyBorder="1" applyAlignment="1" applyProtection="1">
      <alignment horizontal="distributed" vertical="center" indent="1"/>
    </xf>
    <xf numFmtId="0" fontId="2" fillId="0" borderId="28" xfId="0" applyFont="1" applyBorder="1" applyAlignment="1" applyProtection="1">
      <alignment horizontal="center" vertical="center"/>
    </xf>
    <xf numFmtId="0" fontId="9" fillId="0" borderId="1"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2" fillId="0" borderId="2" xfId="0" applyFont="1" applyBorder="1" applyAlignment="1" applyProtection="1">
      <alignment horizontal="center" vertical="center"/>
    </xf>
    <xf numFmtId="0" fontId="10"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1" fillId="2" borderId="2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1" fillId="2" borderId="14" xfId="0" applyFont="1" applyFill="1" applyBorder="1" applyAlignment="1" applyProtection="1">
      <alignment horizontal="center" vertical="center" wrapText="1"/>
    </xf>
    <xf numFmtId="0" fontId="10" fillId="0" borderId="0" xfId="0" applyFont="1" applyFill="1" applyBorder="1" applyAlignment="1" applyProtection="1">
      <alignment horizontal="distributed" vertical="center" wrapText="1" indent="1"/>
    </xf>
    <xf numFmtId="49" fontId="17" fillId="2" borderId="11" xfId="0" applyNumberFormat="1" applyFont="1" applyFill="1" applyBorder="1" applyAlignment="1" applyProtection="1">
      <alignment horizontal="center" vertical="center" wrapText="1"/>
      <protection locked="0"/>
    </xf>
    <xf numFmtId="49" fontId="17" fillId="2" borderId="12" xfId="0" applyNumberFormat="1" applyFont="1" applyFill="1" applyBorder="1" applyAlignment="1" applyProtection="1">
      <alignment horizontal="center" vertical="center" wrapText="1"/>
      <protection locked="0"/>
    </xf>
    <xf numFmtId="49" fontId="17" fillId="2" borderId="14" xfId="0" applyNumberFormat="1" applyFont="1" applyFill="1" applyBorder="1" applyAlignment="1" applyProtection="1">
      <alignment horizontal="center" vertical="center" wrapText="1"/>
      <protection locked="0"/>
    </xf>
    <xf numFmtId="49" fontId="17" fillId="2" borderId="15" xfId="0" applyNumberFormat="1"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shrinkToFit="1"/>
    </xf>
    <xf numFmtId="0" fontId="17" fillId="2" borderId="21" xfId="0" applyFont="1" applyFill="1" applyBorder="1" applyAlignment="1" applyProtection="1">
      <alignment horizontal="center" vertical="center" shrinkToFit="1"/>
    </xf>
    <xf numFmtId="0" fontId="17" fillId="2" borderId="19"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8" fillId="0" borderId="13" xfId="0" applyNumberFormat="1" applyFont="1" applyFill="1" applyBorder="1" applyAlignment="1">
      <alignment horizontal="left" vertical="center" wrapText="1"/>
    </xf>
    <xf numFmtId="0" fontId="18" fillId="0" borderId="14"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0" fillId="0" borderId="4" xfId="0"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7" xfId="0" applyFont="1" applyFill="1" applyBorder="1" applyAlignment="1">
      <alignment horizontal="distributed" vertical="center" indent="1"/>
    </xf>
    <xf numFmtId="0" fontId="0" fillId="0" borderId="8" xfId="0" applyFill="1" applyBorder="1" applyAlignment="1">
      <alignment horizontal="distributed" vertical="center" indent="1"/>
    </xf>
    <xf numFmtId="0" fontId="0" fillId="0" borderId="9" xfId="0" applyFill="1" applyBorder="1" applyAlignment="1">
      <alignment horizontal="distributed" vertical="center" indent="1"/>
    </xf>
    <xf numFmtId="0" fontId="18" fillId="0" borderId="7" xfId="0" applyNumberFormat="1" applyFont="1" applyFill="1" applyBorder="1" applyAlignment="1">
      <alignment horizontal="left" vertical="center" wrapText="1" indent="1"/>
    </xf>
    <xf numFmtId="0" fontId="19" fillId="0" borderId="8" xfId="0" applyNumberFormat="1" applyFont="1" applyFill="1" applyBorder="1" applyAlignment="1">
      <alignment horizontal="left" vertical="center" wrapText="1" indent="1"/>
    </xf>
    <xf numFmtId="0" fontId="19" fillId="0" borderId="16" xfId="0" applyNumberFormat="1" applyFont="1" applyFill="1" applyBorder="1" applyAlignment="1">
      <alignment horizontal="left" vertical="center" wrapText="1" indent="1"/>
    </xf>
    <xf numFmtId="0" fontId="0" fillId="0" borderId="27" xfId="0" applyFill="1" applyBorder="1" applyAlignment="1">
      <alignment horizontal="distributed" vertical="center" indent="1"/>
    </xf>
    <xf numFmtId="0" fontId="18" fillId="0" borderId="7" xfId="0" applyNumberFormat="1" applyFont="1" applyFill="1" applyBorder="1" applyAlignment="1">
      <alignment horizontal="left" vertical="center" wrapText="1"/>
    </xf>
    <xf numFmtId="0" fontId="19" fillId="0" borderId="8" xfId="0" applyNumberFormat="1" applyFont="1" applyFill="1" applyBorder="1" applyAlignment="1">
      <alignment horizontal="left" vertical="center" wrapText="1"/>
    </xf>
    <xf numFmtId="0" fontId="19" fillId="0" borderId="16" xfId="0" applyNumberFormat="1" applyFont="1" applyFill="1" applyBorder="1" applyAlignment="1">
      <alignment horizontal="left" vertical="center" wrapText="1"/>
    </xf>
    <xf numFmtId="176" fontId="19" fillId="0" borderId="0" xfId="0" applyNumberFormat="1" applyFont="1" applyAlignment="1">
      <alignment horizontal="center" vertical="center" shrinkToFit="1"/>
    </xf>
    <xf numFmtId="0" fontId="2" fillId="0" borderId="39" xfId="0" applyFont="1" applyFill="1" applyBorder="1" applyAlignment="1">
      <alignment horizontal="distributed" vertical="center" indent="1"/>
    </xf>
    <xf numFmtId="0" fontId="0" fillId="0" borderId="0" xfId="0" applyFill="1" applyBorder="1" applyAlignment="1">
      <alignment horizontal="distributed" vertical="center" indent="1"/>
    </xf>
    <xf numFmtId="0" fontId="0" fillId="0" borderId="40" xfId="0" applyFill="1" applyBorder="1" applyAlignment="1">
      <alignment horizontal="distributed" vertical="center" indent="1"/>
    </xf>
    <xf numFmtId="176" fontId="2" fillId="0" borderId="11" xfId="0" applyNumberFormat="1" applyFont="1" applyFill="1" applyBorder="1" applyAlignment="1">
      <alignment horizontal="right"/>
    </xf>
    <xf numFmtId="176" fontId="0" fillId="0" borderId="11" xfId="0" applyNumberFormat="1" applyBorder="1" applyAlignment="1">
      <alignment horizontal="right"/>
    </xf>
    <xf numFmtId="0" fontId="2" fillId="0" borderId="0" xfId="0" applyFont="1" applyFill="1" applyAlignment="1">
      <alignment horizontal="distributed" vertical="center" indent="1"/>
    </xf>
    <xf numFmtId="0" fontId="0" fillId="0" borderId="0" xfId="0" applyAlignment="1">
      <alignment horizontal="distributed" vertical="center" indent="1"/>
    </xf>
    <xf numFmtId="0" fontId="7" fillId="0" borderId="0" xfId="0" applyFont="1" applyFill="1" applyAlignment="1">
      <alignment vertical="center"/>
    </xf>
    <xf numFmtId="0" fontId="7" fillId="0" borderId="0" xfId="0" applyFont="1" applyAlignment="1">
      <alignment vertical="center"/>
    </xf>
    <xf numFmtId="0" fontId="2" fillId="0" borderId="5" xfId="0" applyFont="1" applyFill="1" applyBorder="1" applyAlignment="1">
      <alignment horizontal="distributed" vertical="center" indent="1"/>
    </xf>
    <xf numFmtId="0" fontId="0" fillId="0" borderId="6" xfId="0" applyFill="1" applyBorder="1" applyAlignment="1">
      <alignment horizontal="distributed" vertical="center" indent="1"/>
    </xf>
    <xf numFmtId="0" fontId="2"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7" fillId="0" borderId="0" xfId="0" applyFont="1" applyFill="1" applyAlignment="1">
      <alignment horizontal="distributed" vertical="center" indent="6"/>
    </xf>
    <xf numFmtId="0" fontId="8" fillId="0" borderId="0" xfId="0" applyFont="1" applyFill="1" applyAlignment="1">
      <alignment horizontal="distributed" vertical="center" indent="6"/>
    </xf>
    <xf numFmtId="0" fontId="18" fillId="0" borderId="18" xfId="0" applyNumberFormat="1" applyFont="1" applyFill="1" applyBorder="1" applyAlignment="1">
      <alignment horizontal="left"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shrinkToFit="1"/>
    </xf>
    <xf numFmtId="0" fontId="18" fillId="0" borderId="16" xfId="0" applyNumberFormat="1" applyFont="1" applyFill="1" applyBorder="1" applyAlignment="1">
      <alignment horizontal="center" vertical="center" shrinkToFit="1"/>
    </xf>
    <xf numFmtId="0" fontId="18" fillId="0" borderId="8" xfId="0" applyNumberFormat="1" applyFont="1" applyFill="1" applyBorder="1" applyAlignment="1">
      <alignment horizontal="left" vertical="center" wrapText="1"/>
    </xf>
    <xf numFmtId="0" fontId="18" fillId="0" borderId="19" xfId="0" applyNumberFormat="1"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18" fillId="0" borderId="21"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wrapText="1"/>
    </xf>
    <xf numFmtId="0" fontId="18" fillId="0" borderId="16" xfId="0" applyNumberFormat="1" applyFont="1" applyFill="1" applyBorder="1" applyAlignment="1">
      <alignment horizontal="center" vertical="center" wrapText="1"/>
    </xf>
    <xf numFmtId="0" fontId="18" fillId="0" borderId="19" xfId="0" applyNumberFormat="1" applyFont="1" applyFill="1" applyBorder="1" applyAlignment="1">
      <alignment horizontal="left" vertical="center" wrapText="1"/>
    </xf>
    <xf numFmtId="0" fontId="19" fillId="0" borderId="20" xfId="0" applyNumberFormat="1" applyFont="1" applyFill="1" applyBorder="1" applyAlignment="1">
      <alignment horizontal="left" vertical="center" wrapText="1"/>
    </xf>
    <xf numFmtId="0" fontId="18" fillId="0" borderId="9" xfId="0" applyNumberFormat="1" applyFont="1" applyFill="1" applyBorder="1" applyAlignment="1">
      <alignment horizontal="center" vertical="center" wrapText="1"/>
    </xf>
    <xf numFmtId="0" fontId="2" fillId="0" borderId="3" xfId="0" applyFont="1" applyFill="1" applyBorder="1" applyAlignment="1">
      <alignment horizontal="distributed" vertical="center" wrapText="1" indent="1"/>
    </xf>
    <xf numFmtId="0" fontId="0" fillId="0" borderId="4" xfId="0" applyFill="1" applyBorder="1" applyAlignment="1">
      <alignment horizontal="distributed" vertical="center" indent="1"/>
    </xf>
    <xf numFmtId="0" fontId="2"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8" fillId="0" borderId="0"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0" fillId="0" borderId="0" xfId="0" applyFill="1" applyBorder="1" applyAlignment="1" applyProtection="1">
      <alignment horizontal="distributed" vertical="center" indent="1"/>
    </xf>
    <xf numFmtId="0" fontId="0" fillId="0" borderId="40" xfId="0" applyFill="1" applyBorder="1" applyAlignment="1" applyProtection="1">
      <alignment horizontal="distributed" vertical="center" indent="1"/>
    </xf>
    <xf numFmtId="0" fontId="2" fillId="0" borderId="3" xfId="0" applyFont="1" applyFill="1" applyBorder="1" applyAlignment="1">
      <alignment horizontal="distributed" vertical="center" indent="1"/>
    </xf>
    <xf numFmtId="0" fontId="2" fillId="0" borderId="8" xfId="0" applyFont="1" applyFill="1" applyBorder="1" applyAlignment="1">
      <alignment vertical="center"/>
    </xf>
    <xf numFmtId="0" fontId="0" fillId="0" borderId="16" xfId="0" applyFill="1" applyBorder="1" applyAlignment="1">
      <alignment vertical="center"/>
    </xf>
    <xf numFmtId="0" fontId="2" fillId="3" borderId="0" xfId="0" applyFont="1" applyFill="1" applyProtection="1">
      <alignment vertical="center"/>
    </xf>
    <xf numFmtId="0" fontId="2" fillId="3" borderId="0" xfId="0" applyFont="1" applyFill="1" applyAlignment="1" applyProtection="1"/>
    <xf numFmtId="0" fontId="27" fillId="3" borderId="0" xfId="0" applyFont="1" applyFill="1" applyProtection="1">
      <alignment vertical="center"/>
    </xf>
    <xf numFmtId="0" fontId="2" fillId="3" borderId="0" xfId="0" applyFont="1" applyFill="1" applyAlignment="1" applyProtection="1">
      <alignment horizontal="center" vertical="center"/>
    </xf>
    <xf numFmtId="0" fontId="2" fillId="3" borderId="0" xfId="0" applyFont="1" applyFill="1" applyBorder="1" applyProtection="1">
      <alignment vertical="center"/>
    </xf>
    <xf numFmtId="0" fontId="2" fillId="3" borderId="0" xfId="0" applyFont="1" applyFill="1" applyAlignment="1" applyProtection="1">
      <alignment vertical="top"/>
    </xf>
  </cellXfs>
  <cellStyles count="1">
    <cellStyle name="標準" xfId="0" builtinId="0"/>
  </cellStyles>
  <dxfs count="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8"/>
  <sheetViews>
    <sheetView tabSelected="1" view="pageBreakPreview" zoomScaleNormal="100" zoomScaleSheetLayoutView="100" workbookViewId="0">
      <selection activeCell="AF6" sqref="AF6"/>
    </sheetView>
  </sheetViews>
  <sheetFormatPr defaultRowHeight="12" x14ac:dyDescent="0.15"/>
  <cols>
    <col min="1" max="13" width="3.375" style="14" customWidth="1"/>
    <col min="14" max="14" width="0.875" style="14" customWidth="1"/>
    <col min="15" max="17" width="3.375" style="14" customWidth="1"/>
    <col min="18" max="18" width="0.875" style="14" customWidth="1"/>
    <col min="19" max="21" width="3.375" style="14" customWidth="1"/>
    <col min="22" max="23" width="1.875" style="14" customWidth="1"/>
    <col min="24" max="28" width="3.375" style="14" customWidth="1"/>
    <col min="29" max="29" width="4.625" style="14" customWidth="1"/>
    <col min="30" max="30" width="2.125" style="14" customWidth="1"/>
    <col min="31" max="31" width="9" style="131"/>
    <col min="32" max="37" width="9" style="370"/>
    <col min="38" max="16384" width="9" style="14"/>
  </cols>
  <sheetData>
    <row r="1" spans="1:37" ht="19.5" customHeight="1" thickTop="1" thickBot="1" x14ac:dyDescent="0.2">
      <c r="A1" s="14" t="s">
        <v>66</v>
      </c>
      <c r="Z1" s="142" t="s">
        <v>44</v>
      </c>
      <c r="AA1" s="143"/>
      <c r="AB1" s="143"/>
      <c r="AC1" s="144"/>
      <c r="AE1" s="130" t="s">
        <v>71</v>
      </c>
    </row>
    <row r="2" spans="1:37" ht="7.5" customHeight="1" thickTop="1" x14ac:dyDescent="0.15">
      <c r="Z2" s="29"/>
      <c r="AA2" s="29"/>
      <c r="AB2" s="29"/>
      <c r="AC2" s="29"/>
      <c r="AE2" s="130"/>
    </row>
    <row r="3" spans="1:37" ht="21" x14ac:dyDescent="0.15">
      <c r="A3" s="161" t="s">
        <v>49</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30" t="s">
        <v>72</v>
      </c>
    </row>
    <row r="4" spans="1:37" ht="9.9499999999999993" customHeight="1" x14ac:dyDescent="0.15"/>
    <row r="5" spans="1:37" ht="15" customHeight="1" x14ac:dyDescent="0.15">
      <c r="T5" s="141"/>
      <c r="U5" s="141"/>
      <c r="V5" s="141"/>
      <c r="W5" s="141"/>
      <c r="X5" s="141"/>
      <c r="Y5" s="141"/>
      <c r="Z5" s="141"/>
      <c r="AA5" s="141"/>
      <c r="AB5" s="141"/>
      <c r="AC5" s="14" t="str">
        <f>IF(T5=0,"","号")</f>
        <v/>
      </c>
      <c r="AE5" s="130" t="s">
        <v>79</v>
      </c>
    </row>
    <row r="6" spans="1:37" s="16" customFormat="1" ht="15" customHeight="1" x14ac:dyDescent="0.15">
      <c r="A6" s="15" t="s">
        <v>11</v>
      </c>
      <c r="S6" s="17" t="s">
        <v>27</v>
      </c>
      <c r="T6" s="18"/>
      <c r="U6" s="168" t="s">
        <v>40</v>
      </c>
      <c r="V6" s="168"/>
      <c r="W6" s="168"/>
      <c r="X6" s="99"/>
      <c r="Y6" s="100" t="s">
        <v>25</v>
      </c>
      <c r="Z6" s="99"/>
      <c r="AA6" s="100" t="s">
        <v>26</v>
      </c>
      <c r="AB6" s="99"/>
      <c r="AC6" s="101" t="s">
        <v>32</v>
      </c>
      <c r="AD6" s="18"/>
      <c r="AE6" s="132"/>
      <c r="AF6" s="371"/>
      <c r="AG6" s="371"/>
      <c r="AH6" s="371"/>
      <c r="AI6" s="371"/>
      <c r="AJ6" s="371"/>
      <c r="AK6" s="371"/>
    </row>
    <row r="7" spans="1:37" ht="15" customHeight="1" x14ac:dyDescent="0.15"/>
    <row r="8" spans="1:37" ht="15" customHeight="1" x14ac:dyDescent="0.15">
      <c r="A8" s="212" t="s">
        <v>41</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row>
    <row r="9" spans="1:37" ht="15" customHeight="1" x14ac:dyDescent="0.15">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131" t="s">
        <v>80</v>
      </c>
      <c r="AF9" s="372" t="s">
        <v>81</v>
      </c>
    </row>
    <row r="10" spans="1:37" ht="9" customHeight="1" x14ac:dyDescent="0.15"/>
    <row r="11" spans="1:37" ht="15" customHeight="1" x14ac:dyDescent="0.15">
      <c r="A11" s="152" t="s">
        <v>37</v>
      </c>
      <c r="B11" s="153"/>
      <c r="C11" s="154"/>
      <c r="D11" s="148" t="s">
        <v>12</v>
      </c>
      <c r="E11" s="149"/>
      <c r="F11" s="30" t="s">
        <v>9</v>
      </c>
      <c r="G11" s="145"/>
      <c r="H11" s="145"/>
      <c r="I11" s="145"/>
      <c r="J11" s="145"/>
      <c r="K11" s="19"/>
      <c r="L11" s="19"/>
      <c r="M11" s="19"/>
      <c r="N11" s="19"/>
      <c r="O11" s="19"/>
      <c r="P11" s="19"/>
      <c r="Q11" s="19"/>
      <c r="R11" s="19"/>
      <c r="S11" s="19"/>
      <c r="T11" s="19"/>
      <c r="U11" s="20"/>
      <c r="V11" s="148" t="s">
        <v>5</v>
      </c>
      <c r="W11" s="241"/>
      <c r="X11" s="149"/>
      <c r="Y11" s="246"/>
      <c r="Z11" s="246"/>
      <c r="AA11" s="246"/>
      <c r="AB11" s="246"/>
      <c r="AC11" s="246"/>
      <c r="AD11" s="247"/>
    </row>
    <row r="12" spans="1:37" ht="30" customHeight="1" x14ac:dyDescent="0.15">
      <c r="A12" s="155"/>
      <c r="B12" s="156"/>
      <c r="C12" s="157"/>
      <c r="D12" s="150"/>
      <c r="E12" s="151"/>
      <c r="F12" s="158"/>
      <c r="G12" s="159"/>
      <c r="H12" s="159"/>
      <c r="I12" s="159"/>
      <c r="J12" s="159"/>
      <c r="K12" s="159"/>
      <c r="L12" s="159"/>
      <c r="M12" s="159"/>
      <c r="N12" s="159"/>
      <c r="O12" s="159"/>
      <c r="P12" s="159"/>
      <c r="Q12" s="159"/>
      <c r="R12" s="159"/>
      <c r="S12" s="159"/>
      <c r="T12" s="159"/>
      <c r="U12" s="160"/>
      <c r="V12" s="150"/>
      <c r="W12" s="162"/>
      <c r="X12" s="151"/>
      <c r="Y12" s="248"/>
      <c r="Z12" s="248"/>
      <c r="AA12" s="248"/>
      <c r="AB12" s="248"/>
      <c r="AC12" s="248"/>
      <c r="AD12" s="249"/>
    </row>
    <row r="13" spans="1:37" ht="30" customHeight="1" x14ac:dyDescent="0.15">
      <c r="A13" s="155"/>
      <c r="B13" s="156"/>
      <c r="C13" s="157"/>
      <c r="D13" s="146" t="s">
        <v>13</v>
      </c>
      <c r="E13" s="147"/>
      <c r="F13" s="258"/>
      <c r="G13" s="259"/>
      <c r="H13" s="259"/>
      <c r="I13" s="259"/>
      <c r="J13" s="259"/>
      <c r="K13" s="259"/>
      <c r="L13" s="259"/>
      <c r="M13" s="259"/>
      <c r="N13" s="259"/>
      <c r="O13" s="259"/>
      <c r="P13" s="259"/>
      <c r="Q13" s="259"/>
      <c r="R13" s="259"/>
      <c r="S13" s="259"/>
      <c r="T13" s="259"/>
      <c r="U13" s="260"/>
      <c r="V13" s="238" t="s">
        <v>14</v>
      </c>
      <c r="W13" s="239"/>
      <c r="X13" s="240"/>
      <c r="Y13" s="250"/>
      <c r="Z13" s="250"/>
      <c r="AA13" s="250"/>
      <c r="AB13" s="250"/>
      <c r="AC13" s="250"/>
      <c r="AD13" s="251"/>
      <c r="AE13" s="133" t="s">
        <v>78</v>
      </c>
    </row>
    <row r="14" spans="1:37" s="38" customFormat="1" ht="5.0999999999999996" customHeight="1" x14ac:dyDescent="0.15">
      <c r="A14" s="39"/>
      <c r="B14" s="40"/>
      <c r="C14" s="40"/>
      <c r="D14" s="43"/>
      <c r="E14" s="114"/>
      <c r="F14" s="116"/>
      <c r="G14" s="41"/>
      <c r="H14" s="41"/>
      <c r="I14" s="41"/>
      <c r="J14" s="41"/>
      <c r="K14" s="41"/>
      <c r="L14" s="41"/>
      <c r="M14" s="41"/>
      <c r="N14" s="41"/>
      <c r="O14" s="41"/>
      <c r="P14" s="41"/>
      <c r="Q14" s="41"/>
      <c r="R14" s="41"/>
      <c r="S14" s="41"/>
      <c r="T14" s="41"/>
      <c r="U14" s="42"/>
      <c r="V14" s="42"/>
      <c r="W14" s="242"/>
      <c r="X14" s="242"/>
      <c r="Y14" s="242"/>
      <c r="Z14" s="242"/>
      <c r="AA14" s="242"/>
      <c r="AB14" s="242"/>
      <c r="AC14" s="242"/>
      <c r="AD14" s="45"/>
      <c r="AE14" s="131"/>
      <c r="AF14" s="370"/>
      <c r="AG14" s="370"/>
      <c r="AH14" s="370"/>
      <c r="AI14" s="370"/>
      <c r="AJ14" s="370"/>
      <c r="AK14" s="370"/>
    </row>
    <row r="15" spans="1:37" ht="20.100000000000001" customHeight="1" x14ac:dyDescent="0.15">
      <c r="A15" s="155" t="s">
        <v>0</v>
      </c>
      <c r="B15" s="169"/>
      <c r="C15" s="169"/>
      <c r="D15" s="169"/>
      <c r="E15" s="170"/>
      <c r="F15" s="117" t="s">
        <v>77</v>
      </c>
      <c r="G15" s="169" t="s">
        <v>50</v>
      </c>
      <c r="H15" s="169"/>
      <c r="I15" s="169"/>
      <c r="J15" s="96" t="s">
        <v>55</v>
      </c>
      <c r="K15" s="107" t="s">
        <v>77</v>
      </c>
      <c r="L15" s="169" t="s">
        <v>62</v>
      </c>
      <c r="M15" s="169"/>
      <c r="N15" s="169"/>
      <c r="O15" s="169"/>
      <c r="P15" s="105" t="s">
        <v>55</v>
      </c>
      <c r="Q15" s="108" t="s">
        <v>77</v>
      </c>
      <c r="R15" s="245" t="s">
        <v>51</v>
      </c>
      <c r="S15" s="245"/>
      <c r="T15" s="245"/>
      <c r="U15" s="245"/>
      <c r="V15" s="110" t="s">
        <v>63</v>
      </c>
      <c r="W15" s="243"/>
      <c r="X15" s="243"/>
      <c r="Y15" s="243"/>
      <c r="Z15" s="243"/>
      <c r="AA15" s="243"/>
      <c r="AB15" s="243"/>
      <c r="AC15" s="243"/>
      <c r="AD15" s="118" t="s">
        <v>64</v>
      </c>
      <c r="AE15" s="133" t="s">
        <v>73</v>
      </c>
    </row>
    <row r="16" spans="1:37" s="38" customFormat="1" ht="3.95" customHeight="1" x14ac:dyDescent="0.15">
      <c r="A16" s="115"/>
      <c r="B16" s="60"/>
      <c r="C16" s="60"/>
      <c r="D16" s="60"/>
      <c r="E16" s="61"/>
      <c r="F16" s="35"/>
      <c r="G16" s="36"/>
      <c r="H16" s="36"/>
      <c r="I16" s="36"/>
      <c r="J16" s="36"/>
      <c r="K16" s="36"/>
      <c r="L16" s="36"/>
      <c r="M16" s="36"/>
      <c r="N16" s="36"/>
      <c r="O16" s="36"/>
      <c r="P16" s="36"/>
      <c r="Q16" s="36"/>
      <c r="R16" s="36"/>
      <c r="S16" s="36"/>
      <c r="T16" s="36"/>
      <c r="U16" s="36"/>
      <c r="V16" s="36"/>
      <c r="W16" s="244"/>
      <c r="X16" s="244"/>
      <c r="Y16" s="244"/>
      <c r="Z16" s="244"/>
      <c r="AA16" s="244"/>
      <c r="AB16" s="244"/>
      <c r="AC16" s="244"/>
      <c r="AD16" s="37"/>
      <c r="AE16" s="131"/>
      <c r="AF16" s="370"/>
      <c r="AG16" s="370"/>
      <c r="AH16" s="370"/>
      <c r="AI16" s="370"/>
      <c r="AJ16" s="370"/>
      <c r="AK16" s="370"/>
    </row>
    <row r="17" spans="1:37" ht="30" customHeight="1" x14ac:dyDescent="0.15">
      <c r="A17" s="171" t="s">
        <v>18</v>
      </c>
      <c r="B17" s="172"/>
      <c r="C17" s="172"/>
      <c r="D17" s="172"/>
      <c r="E17" s="172"/>
      <c r="F17" s="173" t="s">
        <v>8</v>
      </c>
      <c r="G17" s="174"/>
      <c r="H17" s="174"/>
      <c r="I17" s="159"/>
      <c r="J17" s="159"/>
      <c r="K17" s="159"/>
      <c r="L17" s="159"/>
      <c r="M17" s="159"/>
      <c r="N17" s="159"/>
      <c r="O17" s="159"/>
      <c r="P17" s="159"/>
      <c r="Q17" s="159"/>
      <c r="R17" s="159"/>
      <c r="S17" s="159"/>
      <c r="T17" s="159"/>
      <c r="U17" s="159"/>
      <c r="V17" s="159"/>
      <c r="W17" s="159"/>
      <c r="X17" s="159"/>
      <c r="Y17" s="159"/>
      <c r="Z17" s="159"/>
      <c r="AA17" s="159"/>
      <c r="AB17" s="162" t="s">
        <v>7</v>
      </c>
      <c r="AC17" s="163"/>
      <c r="AD17" s="164"/>
      <c r="AG17" s="373"/>
    </row>
    <row r="18" spans="1:37" ht="30" customHeight="1" x14ac:dyDescent="0.15">
      <c r="A18" s="137" t="s">
        <v>19</v>
      </c>
      <c r="B18" s="138"/>
      <c r="C18" s="138"/>
      <c r="D18" s="138"/>
      <c r="E18" s="139"/>
      <c r="F18" s="165"/>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7"/>
    </row>
    <row r="19" spans="1:37" ht="30" customHeight="1" x14ac:dyDescent="0.15">
      <c r="A19" s="137" t="s">
        <v>20</v>
      </c>
      <c r="B19" s="138"/>
      <c r="C19" s="138"/>
      <c r="D19" s="138"/>
      <c r="E19" s="139"/>
      <c r="F19" s="175"/>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7"/>
    </row>
    <row r="20" spans="1:37" ht="30" customHeight="1" x14ac:dyDescent="0.15">
      <c r="A20" s="140"/>
      <c r="B20" s="138"/>
      <c r="C20" s="138"/>
      <c r="D20" s="138"/>
      <c r="E20" s="139"/>
      <c r="F20" s="175"/>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7"/>
    </row>
    <row r="21" spans="1:37" ht="30" customHeight="1" x14ac:dyDescent="0.15">
      <c r="A21" s="140"/>
      <c r="B21" s="138"/>
      <c r="C21" s="138"/>
      <c r="D21" s="138"/>
      <c r="E21" s="139"/>
      <c r="F21" s="175"/>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7"/>
      <c r="AF21" s="131"/>
      <c r="AG21" s="131"/>
      <c r="AH21" s="131"/>
      <c r="AI21" s="131"/>
      <c r="AJ21" s="131"/>
    </row>
    <row r="22" spans="1:37" s="68" customFormat="1" ht="5.0999999999999996" customHeight="1" x14ac:dyDescent="0.15">
      <c r="A22" s="65"/>
      <c r="B22" s="50"/>
      <c r="C22" s="50"/>
      <c r="D22" s="50"/>
      <c r="E22" s="66"/>
      <c r="F22" s="67"/>
      <c r="G22" s="44"/>
      <c r="H22" s="103"/>
      <c r="I22" s="44"/>
      <c r="J22" s="103"/>
      <c r="K22" s="44"/>
      <c r="L22" s="103"/>
      <c r="M22" s="44"/>
      <c r="N22" s="44"/>
      <c r="O22" s="44"/>
      <c r="P22" s="44"/>
      <c r="Q22" s="44"/>
      <c r="R22" s="44"/>
      <c r="S22" s="44"/>
      <c r="T22" s="44"/>
      <c r="U22" s="44"/>
      <c r="V22" s="44"/>
      <c r="W22" s="44"/>
      <c r="X22" s="44"/>
      <c r="Y22" s="44"/>
      <c r="Z22" s="44"/>
      <c r="AA22" s="44"/>
      <c r="AB22" s="44"/>
      <c r="AC22" s="44"/>
      <c r="AD22" s="45"/>
      <c r="AE22" s="134"/>
      <c r="AF22" s="134"/>
      <c r="AG22" s="134"/>
      <c r="AH22" s="134"/>
      <c r="AI22" s="134"/>
      <c r="AJ22" s="134"/>
      <c r="AK22" s="374"/>
    </row>
    <row r="23" spans="1:37" s="51" customFormat="1" ht="20.100000000000001" customHeight="1" x14ac:dyDescent="0.15">
      <c r="A23" s="180" t="s">
        <v>1</v>
      </c>
      <c r="B23" s="181"/>
      <c r="C23" s="181"/>
      <c r="D23" s="181"/>
      <c r="E23" s="182"/>
      <c r="F23" s="208" t="s">
        <v>45</v>
      </c>
      <c r="G23" s="209"/>
      <c r="H23" s="104"/>
      <c r="I23" s="53" t="s">
        <v>25</v>
      </c>
      <c r="J23" s="104"/>
      <c r="K23" s="53" t="s">
        <v>26</v>
      </c>
      <c r="L23" s="104"/>
      <c r="M23" s="71" t="s">
        <v>29</v>
      </c>
      <c r="N23" s="91"/>
      <c r="O23" s="198" t="s">
        <v>30</v>
      </c>
      <c r="P23" s="198"/>
      <c r="Q23" s="198"/>
      <c r="R23" s="92"/>
      <c r="S23" s="92" t="s">
        <v>31</v>
      </c>
      <c r="T23" s="210" t="s">
        <v>45</v>
      </c>
      <c r="U23" s="210"/>
      <c r="V23" s="196"/>
      <c r="W23" s="196"/>
      <c r="X23" s="98" t="s">
        <v>25</v>
      </c>
      <c r="Y23" s="97"/>
      <c r="Z23" s="98" t="s">
        <v>26</v>
      </c>
      <c r="AA23" s="97"/>
      <c r="AB23" s="53" t="s">
        <v>32</v>
      </c>
      <c r="AC23" s="90" t="s">
        <v>33</v>
      </c>
      <c r="AD23" s="93"/>
      <c r="AE23" s="135" t="s">
        <v>74</v>
      </c>
      <c r="AF23" s="135"/>
      <c r="AG23" s="135"/>
      <c r="AH23" s="135" t="s">
        <v>75</v>
      </c>
      <c r="AI23" s="134"/>
      <c r="AJ23" s="134"/>
      <c r="AK23" s="374"/>
    </row>
    <row r="24" spans="1:37" s="68" customFormat="1" ht="5.0999999999999996" customHeight="1" x14ac:dyDescent="0.15">
      <c r="A24" s="58"/>
      <c r="B24" s="59"/>
      <c r="C24" s="59"/>
      <c r="D24" s="60"/>
      <c r="E24" s="61"/>
      <c r="F24" s="62"/>
      <c r="G24" s="63"/>
      <c r="H24" s="102"/>
      <c r="I24" s="52"/>
      <c r="J24" s="102"/>
      <c r="K24" s="52"/>
      <c r="L24" s="102"/>
      <c r="M24" s="53"/>
      <c r="N24" s="53"/>
      <c r="O24" s="54"/>
      <c r="P24" s="54"/>
      <c r="Q24" s="54"/>
      <c r="R24" s="54"/>
      <c r="S24" s="55"/>
      <c r="T24" s="64"/>
      <c r="U24" s="64"/>
      <c r="V24" s="64"/>
      <c r="W24" s="69"/>
      <c r="X24" s="56"/>
      <c r="Y24" s="69"/>
      <c r="Z24" s="56"/>
      <c r="AA24" s="70"/>
      <c r="AB24" s="52"/>
      <c r="AC24" s="52"/>
      <c r="AD24" s="57"/>
      <c r="AE24" s="134"/>
      <c r="AF24" s="374"/>
      <c r="AG24" s="374"/>
      <c r="AH24" s="374"/>
      <c r="AI24" s="374"/>
      <c r="AJ24" s="374"/>
      <c r="AK24" s="374"/>
    </row>
    <row r="25" spans="1:37" ht="15" customHeight="1" x14ac:dyDescent="0.15">
      <c r="A25" s="199" t="s">
        <v>42</v>
      </c>
      <c r="B25" s="200"/>
      <c r="C25" s="201"/>
      <c r="D25" s="178" t="s">
        <v>12</v>
      </c>
      <c r="E25" s="179"/>
      <c r="F25" s="31" t="s">
        <v>9</v>
      </c>
      <c r="G25" s="211"/>
      <c r="H25" s="211"/>
      <c r="I25" s="211"/>
      <c r="J25" s="211"/>
      <c r="K25" s="21"/>
      <c r="L25" s="21"/>
      <c r="M25" s="21"/>
      <c r="N25" s="21"/>
      <c r="O25" s="21"/>
      <c r="P25" s="21"/>
      <c r="Q25" s="21"/>
      <c r="R25" s="21"/>
      <c r="S25" s="21"/>
      <c r="T25" s="21"/>
      <c r="U25" s="22"/>
      <c r="V25" s="146" t="s">
        <v>5</v>
      </c>
      <c r="W25" s="197"/>
      <c r="X25" s="147"/>
      <c r="Y25" s="252"/>
      <c r="Z25" s="253"/>
      <c r="AA25" s="253"/>
      <c r="AB25" s="253"/>
      <c r="AC25" s="253"/>
      <c r="AD25" s="254"/>
    </row>
    <row r="26" spans="1:37" ht="30" customHeight="1" x14ac:dyDescent="0.15">
      <c r="A26" s="202"/>
      <c r="B26" s="203"/>
      <c r="C26" s="204"/>
      <c r="D26" s="179"/>
      <c r="E26" s="179"/>
      <c r="F26" s="158"/>
      <c r="G26" s="159"/>
      <c r="H26" s="159"/>
      <c r="I26" s="159"/>
      <c r="J26" s="159"/>
      <c r="K26" s="159"/>
      <c r="L26" s="159"/>
      <c r="M26" s="159"/>
      <c r="N26" s="159"/>
      <c r="O26" s="159"/>
      <c r="P26" s="159"/>
      <c r="Q26" s="159"/>
      <c r="R26" s="159"/>
      <c r="S26" s="159"/>
      <c r="T26" s="159"/>
      <c r="U26" s="160"/>
      <c r="V26" s="150"/>
      <c r="W26" s="162"/>
      <c r="X26" s="151"/>
      <c r="Y26" s="255"/>
      <c r="Z26" s="256"/>
      <c r="AA26" s="256"/>
      <c r="AB26" s="256"/>
      <c r="AC26" s="256"/>
      <c r="AD26" s="257"/>
    </row>
    <row r="27" spans="1:37" ht="30" customHeight="1" x14ac:dyDescent="0.15">
      <c r="A27" s="205"/>
      <c r="B27" s="206"/>
      <c r="C27" s="207"/>
      <c r="D27" s="178" t="s">
        <v>46</v>
      </c>
      <c r="E27" s="179"/>
      <c r="F27" s="258"/>
      <c r="G27" s="259"/>
      <c r="H27" s="259"/>
      <c r="I27" s="259"/>
      <c r="J27" s="259"/>
      <c r="K27" s="259"/>
      <c r="L27" s="259"/>
      <c r="M27" s="259"/>
      <c r="N27" s="259"/>
      <c r="O27" s="259"/>
      <c r="P27" s="259"/>
      <c r="Q27" s="259"/>
      <c r="R27" s="259"/>
      <c r="S27" s="259"/>
      <c r="T27" s="259"/>
      <c r="U27" s="260"/>
      <c r="V27" s="238" t="s">
        <v>14</v>
      </c>
      <c r="W27" s="239"/>
      <c r="X27" s="240"/>
      <c r="Y27" s="193"/>
      <c r="Z27" s="194"/>
      <c r="AA27" s="194"/>
      <c r="AB27" s="194"/>
      <c r="AC27" s="194"/>
      <c r="AD27" s="195"/>
    </row>
    <row r="28" spans="1:37" ht="30" customHeight="1" x14ac:dyDescent="0.15">
      <c r="A28" s="229" t="s">
        <v>60</v>
      </c>
      <c r="B28" s="230"/>
      <c r="C28" s="230"/>
      <c r="D28" s="230"/>
      <c r="E28" s="230"/>
      <c r="F28" s="221" t="s">
        <v>10</v>
      </c>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3"/>
      <c r="AE28" s="133" t="s">
        <v>82</v>
      </c>
    </row>
    <row r="29" spans="1:37" ht="45" customHeight="1" x14ac:dyDescent="0.15">
      <c r="A29" s="231" t="s">
        <v>2</v>
      </c>
      <c r="B29" s="232"/>
      <c r="C29" s="232"/>
      <c r="D29" s="232"/>
      <c r="E29" s="232"/>
      <c r="F29" s="224" t="s">
        <v>43</v>
      </c>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6"/>
    </row>
    <row r="30" spans="1:37" ht="12" customHeight="1" x14ac:dyDescent="0.15"/>
    <row r="31" spans="1:37" ht="35.1" customHeight="1" x14ac:dyDescent="0.15">
      <c r="A31" s="233" t="s">
        <v>21</v>
      </c>
      <c r="B31" s="192"/>
      <c r="C31" s="220"/>
      <c r="D31" s="216" t="s">
        <v>38</v>
      </c>
      <c r="E31" s="217"/>
      <c r="F31" s="217"/>
      <c r="G31" s="217"/>
      <c r="H31" s="217"/>
      <c r="I31" s="217"/>
      <c r="J31" s="217"/>
      <c r="K31" s="218"/>
      <c r="L31" s="219" t="s">
        <v>4</v>
      </c>
      <c r="M31" s="192"/>
      <c r="N31" s="192"/>
      <c r="O31" s="220"/>
      <c r="P31" s="191" t="s">
        <v>76</v>
      </c>
      <c r="Q31" s="192"/>
      <c r="R31" s="192"/>
      <c r="S31" s="192"/>
      <c r="T31" s="33"/>
      <c r="U31" s="33"/>
      <c r="V31" s="33"/>
      <c r="W31" s="33"/>
      <c r="X31" s="33"/>
      <c r="Y31" s="33"/>
      <c r="Z31" s="33"/>
      <c r="AA31" s="33"/>
      <c r="AB31" s="33"/>
      <c r="AC31" s="25" t="s">
        <v>48</v>
      </c>
      <c r="AD31" s="34"/>
    </row>
    <row r="32" spans="1:37" ht="11.25" customHeight="1" x14ac:dyDescent="0.15"/>
    <row r="33" spans="1:37" s="23" customFormat="1" ht="39" customHeight="1" x14ac:dyDescent="0.15">
      <c r="A33" s="186" t="s">
        <v>69</v>
      </c>
      <c r="B33" s="187"/>
      <c r="C33" s="187"/>
      <c r="D33" s="187"/>
      <c r="E33" s="188"/>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90"/>
      <c r="AE33" s="136"/>
      <c r="AF33" s="375"/>
      <c r="AG33" s="375"/>
      <c r="AH33" s="375"/>
      <c r="AI33" s="375"/>
      <c r="AJ33" s="375"/>
      <c r="AK33" s="375"/>
    </row>
    <row r="34" spans="1:37" ht="14.25" customHeight="1" x14ac:dyDescent="0.15"/>
    <row r="35" spans="1:37" ht="27.75" customHeight="1" x14ac:dyDescent="0.15">
      <c r="A35" s="14" t="s">
        <v>61</v>
      </c>
    </row>
    <row r="36" spans="1:37" ht="13.5" x14ac:dyDescent="0.15">
      <c r="A36" s="234" t="s">
        <v>24</v>
      </c>
      <c r="B36" s="236" t="s">
        <v>15</v>
      </c>
      <c r="C36" s="237"/>
      <c r="D36" s="237"/>
      <c r="E36" s="236" t="s">
        <v>16</v>
      </c>
      <c r="F36" s="237"/>
      <c r="G36" s="237"/>
      <c r="H36" s="183" t="s">
        <v>3</v>
      </c>
      <c r="I36" s="184"/>
      <c r="J36" s="184"/>
      <c r="K36" s="184"/>
      <c r="L36" s="184"/>
      <c r="M36" s="185"/>
      <c r="N36" s="46"/>
    </row>
    <row r="37" spans="1:37" ht="60" customHeight="1" x14ac:dyDescent="0.15">
      <c r="A37" s="235"/>
      <c r="B37" s="227"/>
      <c r="C37" s="228"/>
      <c r="D37" s="228"/>
      <c r="E37" s="227"/>
      <c r="F37" s="228"/>
      <c r="G37" s="228"/>
      <c r="H37" s="213"/>
      <c r="I37" s="214"/>
      <c r="J37" s="214"/>
      <c r="K37" s="214"/>
      <c r="L37" s="214"/>
      <c r="M37" s="215"/>
      <c r="N37" s="46"/>
    </row>
    <row r="44" spans="1:37" x14ac:dyDescent="0.15">
      <c r="F44" s="14" t="s">
        <v>52</v>
      </c>
      <c r="G44" s="14" t="str">
        <f>G15</f>
        <v>新規</v>
      </c>
      <c r="L44" s="14" t="str">
        <f>L15</f>
        <v>変更</v>
      </c>
      <c r="R44" s="14" t="str">
        <f>R15</f>
        <v>その他</v>
      </c>
    </row>
    <row r="45" spans="1:37" x14ac:dyDescent="0.15">
      <c r="F45" s="14" t="s">
        <v>53</v>
      </c>
      <c r="G45" s="14" t="b">
        <f>IF(F15=$F$45,G44,FALSE)</f>
        <v>0</v>
      </c>
      <c r="L45" s="14" t="b">
        <f>IF(K15=$F$45,L44,FALSE)</f>
        <v>0</v>
      </c>
      <c r="R45" s="14" t="b">
        <f>IF(Q15=$F$45,R44,FALSE)</f>
        <v>0</v>
      </c>
    </row>
    <row r="47" spans="1:37" x14ac:dyDescent="0.15">
      <c r="M47" s="14">
        <f>COUNTBLANK(H23:L23)</f>
        <v>3</v>
      </c>
      <c r="O47" s="72" t="str">
        <f>O23</f>
        <v>(許可日)</v>
      </c>
    </row>
    <row r="48" spans="1:37" x14ac:dyDescent="0.15">
      <c r="O48" s="14" t="str">
        <f>IF(M47=3,O47,FALSE)</f>
        <v>(許可日)</v>
      </c>
    </row>
  </sheetData>
  <sheetProtection password="CEFD" sheet="1" objects="1" scenarios="1"/>
  <protectedRanges>
    <protectedRange sqref="AF9 T5 X6 Z6 AB6 G11 Y11 F12 F13 Y13 F15 K15 Q15 W14 I17 F18 F19 F20 F21 H23 J23 L23 V23 Y23 AA23 G25 F26 F27 Y25 Y27" name="範囲1"/>
  </protectedRanges>
  <mergeCells count="62">
    <mergeCell ref="Y25:AD26"/>
    <mergeCell ref="F13:U13"/>
    <mergeCell ref="F27:U27"/>
    <mergeCell ref="I17:AA17"/>
    <mergeCell ref="F21:AD21"/>
    <mergeCell ref="F19:AD19"/>
    <mergeCell ref="V11:X12"/>
    <mergeCell ref="V13:X13"/>
    <mergeCell ref="W14:AC16"/>
    <mergeCell ref="G15:I15"/>
    <mergeCell ref="L15:O15"/>
    <mergeCell ref="R15:U15"/>
    <mergeCell ref="Y11:AD12"/>
    <mergeCell ref="Y13:AD13"/>
    <mergeCell ref="A8:AD9"/>
    <mergeCell ref="A18:E18"/>
    <mergeCell ref="H37:M37"/>
    <mergeCell ref="D31:K31"/>
    <mergeCell ref="L31:O31"/>
    <mergeCell ref="F28:AD28"/>
    <mergeCell ref="F29:AD29"/>
    <mergeCell ref="B37:D37"/>
    <mergeCell ref="E37:G37"/>
    <mergeCell ref="A28:E28"/>
    <mergeCell ref="A29:E29"/>
    <mergeCell ref="A31:C31"/>
    <mergeCell ref="A36:A37"/>
    <mergeCell ref="B36:D36"/>
    <mergeCell ref="E36:G36"/>
    <mergeCell ref="V27:X27"/>
    <mergeCell ref="D27:E27"/>
    <mergeCell ref="A23:E23"/>
    <mergeCell ref="H36:M36"/>
    <mergeCell ref="F26:U26"/>
    <mergeCell ref="A33:E33"/>
    <mergeCell ref="F33:AD33"/>
    <mergeCell ref="P31:S31"/>
    <mergeCell ref="Y27:AD27"/>
    <mergeCell ref="V23:W23"/>
    <mergeCell ref="V25:X26"/>
    <mergeCell ref="O23:Q23"/>
    <mergeCell ref="A25:C27"/>
    <mergeCell ref="D25:E26"/>
    <mergeCell ref="F23:G23"/>
    <mergeCell ref="T23:U23"/>
    <mergeCell ref="G25:J25"/>
    <mergeCell ref="A19:E21"/>
    <mergeCell ref="T5:AB5"/>
    <mergeCell ref="Z1:AC1"/>
    <mergeCell ref="G11:J11"/>
    <mergeCell ref="D13:E13"/>
    <mergeCell ref="D11:E12"/>
    <mergeCell ref="A11:C13"/>
    <mergeCell ref="F12:U12"/>
    <mergeCell ref="A3:AD3"/>
    <mergeCell ref="AB17:AD17"/>
    <mergeCell ref="F18:AD18"/>
    <mergeCell ref="U6:W6"/>
    <mergeCell ref="A15:E15"/>
    <mergeCell ref="A17:E17"/>
    <mergeCell ref="F17:H17"/>
    <mergeCell ref="F20:AD20"/>
  </mergeCells>
  <phoneticPr fontId="1"/>
  <conditionalFormatting sqref="O23:Q23">
    <cfRule type="cellIs" dxfId="7" priority="1" operator="equal">
      <formula>$O$48</formula>
    </cfRule>
  </conditionalFormatting>
  <conditionalFormatting sqref="G15:I15">
    <cfRule type="cellIs" dxfId="6" priority="4" operator="equal">
      <formula>$G$45</formula>
    </cfRule>
  </conditionalFormatting>
  <conditionalFormatting sqref="L15:O15">
    <cfRule type="cellIs" dxfId="5" priority="3" operator="equal">
      <formula>$L$45</formula>
    </cfRule>
  </conditionalFormatting>
  <conditionalFormatting sqref="R15:U15">
    <cfRule type="cellIs" dxfId="4" priority="2" operator="equal">
      <formula>$R$45</formula>
    </cfRule>
  </conditionalFormatting>
  <dataValidations count="4">
    <dataValidation allowBlank="1" showInputMessage="1" showErrorMessage="1" promptTitle="申請区分" prompt="該当欄を○で囲んで下さい。" sqref="F16:V16 AD16"/>
    <dataValidation allowBlank="1" showInputMessage="1" showErrorMessage="1" promptTitle="各社文書番号" prompt="有り：文書番号あれば記載_x000a_〇〇工事発第▲▲(号)など_x000a_無し：空欄で可" sqref="T5:AB5"/>
    <dataValidation type="list" allowBlank="1" showInputMessage="1" showErrorMessage="1" promptTitle="申請区分" prompt="該当■選択" sqref="F15 K15 Q15">
      <formula1>$F$44:$F$45</formula1>
    </dataValidation>
    <dataValidation allowBlank="1" showInputMessage="1" showErrorMessage="1" promptTitle="申請区分(その他)" prompt="その他の理由あれば記載" sqref="W14:AC16"/>
  </dataValidations>
  <pageMargins left="0.70866141732283472" right="0.39370078740157483" top="0.9448818897637796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view="pageBreakPreview" zoomScaleNormal="100" zoomScaleSheetLayoutView="100" workbookViewId="0">
      <selection activeCell="A2" sqref="A2"/>
    </sheetView>
  </sheetViews>
  <sheetFormatPr defaultRowHeight="12" x14ac:dyDescent="0.15"/>
  <cols>
    <col min="1" max="13" width="3.375" style="1" customWidth="1"/>
    <col min="14" max="14" width="0.875" style="1" customWidth="1"/>
    <col min="15" max="17" width="3.375" style="1" customWidth="1"/>
    <col min="18" max="18" width="0.875" style="1" customWidth="1"/>
    <col min="19" max="21" width="3.375" style="1" customWidth="1"/>
    <col min="22" max="23" width="1.875" style="1" customWidth="1"/>
    <col min="24" max="27" width="3.375" style="1" customWidth="1"/>
    <col min="28" max="28" width="3.625" style="1" customWidth="1"/>
    <col min="29" max="29" width="4.5" style="1" customWidth="1"/>
    <col min="30" max="30" width="2.125" style="1" customWidth="1"/>
    <col min="31" max="16384" width="9" style="1"/>
  </cols>
  <sheetData>
    <row r="1" spans="1:33" ht="20.100000000000001" customHeight="1" thickTop="1" thickBot="1" x14ac:dyDescent="0.2">
      <c r="A1" s="1" t="s">
        <v>67</v>
      </c>
      <c r="Z1" s="261" t="str">
        <f>①法定外道路工事承認申請書!Z1</f>
        <v>法定外道路用</v>
      </c>
      <c r="AA1" s="262"/>
      <c r="AB1" s="262"/>
      <c r="AC1" s="263"/>
    </row>
    <row r="2" spans="1:33" ht="7.5" customHeight="1" thickTop="1" x14ac:dyDescent="0.15"/>
    <row r="3" spans="1:33" ht="21" x14ac:dyDescent="0.15">
      <c r="A3" s="320" t="s">
        <v>68</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3" ht="9.9499999999999993" customHeight="1" x14ac:dyDescent="0.15">
      <c r="A4" s="120"/>
      <c r="B4" s="120"/>
      <c r="C4" s="120"/>
      <c r="D4" s="120"/>
      <c r="E4" s="120"/>
      <c r="F4" s="120"/>
      <c r="G4" s="120"/>
      <c r="H4" s="120"/>
      <c r="I4" s="120"/>
      <c r="J4" s="120"/>
      <c r="K4" s="120"/>
      <c r="L4" s="120"/>
    </row>
    <row r="5" spans="1:33" s="2" customFormat="1" ht="15" customHeight="1" x14ac:dyDescent="0.15">
      <c r="A5" s="13" t="s">
        <v>36</v>
      </c>
      <c r="B5" s="13"/>
      <c r="C5" s="13"/>
      <c r="D5" s="13"/>
      <c r="E5" s="13"/>
      <c r="F5" s="13"/>
      <c r="G5" s="13"/>
      <c r="H5" s="13"/>
      <c r="I5" s="13"/>
      <c r="J5" s="13" t="str">
        <f>IF(ISBLANK(①法定外道路工事承認申請書!J6),"",①法定外道路工事承認申請書!J6)</f>
        <v/>
      </c>
      <c r="K5" s="13" t="str">
        <f>IF(ISBLANK(①法定外道路工事承認申請書!K6),"",①法定外道路工事承認申請書!K6)</f>
        <v/>
      </c>
      <c r="L5" s="13" t="s">
        <v>34</v>
      </c>
      <c r="M5" s="13" t="str">
        <f>IF(ISBLANK(①法定外道路工事承認申請書!M6),"",①法定外道路工事承認申請書!M6)</f>
        <v/>
      </c>
      <c r="N5" s="13"/>
      <c r="O5" s="13" t="str">
        <f>IF(ISBLANK(①法定外道路工事承認申請書!O6),"",①法定外道路工事承認申請書!O6)</f>
        <v/>
      </c>
      <c r="P5" s="13" t="str">
        <f>IF(ISBLANK(①法定外道路工事承認申請書!P6),"",①法定外道路工事承認申請書!P6)</f>
        <v/>
      </c>
      <c r="Q5" s="13" t="str">
        <f>IF(ISBLANK(①法定外道路工事承認申請書!Q6),"",①法定外道路工事承認申請書!Q6)</f>
        <v/>
      </c>
      <c r="R5" s="13"/>
      <c r="S5" s="13" t="str">
        <f>IF(ISBLANK(①法定外道路工事承認申請書!S6),"",①法定外道路工事承認申請書!S6)</f>
        <v>　</v>
      </c>
      <c r="T5" s="13" t="str">
        <f>IF(ISBLANK(①法定外道路工事承認申請書!T6),"",①法定外道路工事承認申請書!T6)</f>
        <v/>
      </c>
      <c r="U5" s="1"/>
      <c r="V5" s="1"/>
      <c r="W5" s="1"/>
      <c r="X5" s="1"/>
      <c r="Y5" s="1"/>
      <c r="Z5" s="1"/>
      <c r="AA5" s="1"/>
      <c r="AB5" s="1"/>
      <c r="AC5" s="1"/>
      <c r="AD5" s="1"/>
    </row>
    <row r="6" spans="1:33" s="2" customFormat="1" ht="15" customHeight="1" x14ac:dyDescent="0.15">
      <c r="A6" s="13"/>
      <c r="B6" s="13"/>
      <c r="C6" s="13"/>
      <c r="D6" s="13"/>
      <c r="E6" s="13"/>
      <c r="F6" s="13"/>
      <c r="G6" s="13"/>
      <c r="H6" s="13"/>
      <c r="I6" s="13"/>
      <c r="J6" s="13"/>
      <c r="K6" s="13"/>
      <c r="L6" s="13"/>
      <c r="M6" s="13"/>
      <c r="N6" s="13"/>
      <c r="O6" s="13"/>
      <c r="P6" s="13"/>
      <c r="Q6" s="13"/>
      <c r="R6" s="13"/>
      <c r="S6" s="13"/>
      <c r="T6" s="13"/>
      <c r="U6" s="1"/>
      <c r="V6" s="1"/>
      <c r="W6" s="1"/>
      <c r="X6" s="1"/>
      <c r="Y6" s="1"/>
      <c r="Z6" s="1"/>
      <c r="AA6" s="1"/>
      <c r="AB6" s="1"/>
      <c r="AC6" s="1"/>
      <c r="AD6" s="1"/>
    </row>
    <row r="7" spans="1:33" s="2" customFormat="1" ht="15" customHeight="1" x14ac:dyDescent="0.15">
      <c r="A7" s="12" t="str">
        <f>IF(ISBLANK(①法定外道路工事承認申請書!A7),"",①法定外道路工事承認申請書!A7)</f>
        <v/>
      </c>
      <c r="B7" s="11"/>
      <c r="C7" s="11"/>
      <c r="D7" s="11"/>
      <c r="E7" s="11"/>
      <c r="F7" s="11"/>
      <c r="G7" s="11"/>
      <c r="H7" s="11"/>
      <c r="I7" s="7"/>
      <c r="J7" s="121"/>
      <c r="K7" s="122"/>
      <c r="L7" s="122"/>
      <c r="T7" s="6"/>
      <c r="U7" s="5"/>
      <c r="V7" s="5"/>
      <c r="W7" s="5"/>
      <c r="X7" s="5"/>
      <c r="Y7" s="5"/>
      <c r="Z7" s="5"/>
      <c r="AA7" s="5"/>
      <c r="AB7" s="5"/>
      <c r="AC7" s="5"/>
      <c r="AD7" s="5"/>
    </row>
    <row r="8" spans="1:33" s="2" customFormat="1" ht="20.25" customHeight="1" x14ac:dyDescent="0.15">
      <c r="A8" s="12" t="s">
        <v>35</v>
      </c>
      <c r="B8" s="12"/>
      <c r="C8" s="12"/>
      <c r="D8" s="12"/>
      <c r="E8" s="12"/>
      <c r="F8" s="12"/>
      <c r="G8" s="12"/>
      <c r="H8" s="12"/>
      <c r="I8" s="12"/>
      <c r="J8" s="12"/>
      <c r="K8" s="12"/>
      <c r="L8" s="12"/>
      <c r="M8" s="12"/>
      <c r="N8" s="12"/>
      <c r="O8" s="12"/>
      <c r="P8" s="12"/>
      <c r="Q8" s="12"/>
      <c r="R8" s="12"/>
      <c r="S8" s="111"/>
      <c r="T8" s="112" t="str">
        <f>IF(ISBLANK(①法定外道路工事承認申請書!T5),"","（参考）")</f>
        <v/>
      </c>
      <c r="U8" s="302" t="str">
        <f>IF(ISBLANK(①法定外道路工事承認申請書!T5),"",①法定外道路工事承認申請書!T5)</f>
        <v/>
      </c>
      <c r="V8" s="302"/>
      <c r="W8" s="302"/>
      <c r="X8" s="302"/>
      <c r="Y8" s="302"/>
      <c r="Z8" s="302"/>
      <c r="AA8" s="302"/>
      <c r="AB8" s="302"/>
      <c r="AC8" s="113" t="str">
        <f>IF(ISBLANK(①法定外道路工事承認申請書!AC5),"",①法定外道路工事承認申請書!AC5)</f>
        <v/>
      </c>
      <c r="AD8" s="5"/>
    </row>
    <row r="9" spans="1:33" ht="15.75" customHeight="1" x14ac:dyDescent="0.15">
      <c r="A9" s="9"/>
      <c r="B9" s="9"/>
      <c r="C9" s="9"/>
      <c r="D9" s="9"/>
      <c r="E9" s="9"/>
      <c r="F9" s="9"/>
      <c r="G9" s="8" t="s">
        <v>28</v>
      </c>
      <c r="H9" s="9"/>
      <c r="I9" s="9"/>
      <c r="J9" s="9"/>
      <c r="K9" s="9"/>
      <c r="L9" s="9"/>
    </row>
    <row r="10" spans="1:33" ht="15" customHeight="1" x14ac:dyDescent="0.15">
      <c r="A10" s="270" t="s">
        <v>37</v>
      </c>
      <c r="B10" s="271"/>
      <c r="C10" s="265"/>
      <c r="D10" s="264" t="s">
        <v>12</v>
      </c>
      <c r="E10" s="265"/>
      <c r="F10" s="48" t="str">
        <f>IF(ISBLANK(①法定外道路工事承認申請書!F11),"",①法定外道路工事承認申請書!F11)</f>
        <v>〒</v>
      </c>
      <c r="G10" s="326" t="str">
        <f>IF(ISBLANK(①法定外道路工事承認申請書!G11),"",①法定外道路工事承認申請書!G11)</f>
        <v/>
      </c>
      <c r="H10" s="326"/>
      <c r="I10" s="326"/>
      <c r="J10" s="326"/>
      <c r="K10" s="326"/>
      <c r="L10" s="4"/>
      <c r="M10" s="4"/>
      <c r="N10" s="4"/>
      <c r="O10" s="4"/>
      <c r="P10" s="4"/>
      <c r="Q10" s="4"/>
      <c r="R10" s="4"/>
      <c r="S10" s="4"/>
      <c r="T10" s="4"/>
      <c r="U10" s="4"/>
      <c r="V10" s="264" t="s">
        <v>5</v>
      </c>
      <c r="W10" s="271"/>
      <c r="X10" s="265"/>
      <c r="Y10" s="327" t="str">
        <f>IF(ISBLANK(①法定外道路工事承認申請書!Y11),"",①法定外道路工事承認申請書!Y11)</f>
        <v/>
      </c>
      <c r="Z10" s="327"/>
      <c r="AA10" s="327"/>
      <c r="AB10" s="327"/>
      <c r="AC10" s="327"/>
      <c r="AD10" s="328"/>
    </row>
    <row r="11" spans="1:33" ht="30" customHeight="1" x14ac:dyDescent="0.15">
      <c r="A11" s="272"/>
      <c r="B11" s="273"/>
      <c r="C11" s="274"/>
      <c r="D11" s="266"/>
      <c r="E11" s="267"/>
      <c r="F11" s="286" t="str">
        <f>IF(ISBLANK(①法定外道路工事承認申請書!F12),"",①法定外道路工事承認申請書!F12)</f>
        <v/>
      </c>
      <c r="G11" s="287"/>
      <c r="H11" s="287"/>
      <c r="I11" s="287"/>
      <c r="J11" s="287"/>
      <c r="K11" s="287"/>
      <c r="L11" s="287"/>
      <c r="M11" s="287"/>
      <c r="N11" s="287"/>
      <c r="O11" s="287"/>
      <c r="P11" s="287"/>
      <c r="Q11" s="287"/>
      <c r="R11" s="287"/>
      <c r="S11" s="287"/>
      <c r="T11" s="287"/>
      <c r="U11" s="322"/>
      <c r="V11" s="266"/>
      <c r="W11" s="276"/>
      <c r="X11" s="267"/>
      <c r="Y11" s="329"/>
      <c r="Z11" s="329"/>
      <c r="AA11" s="329"/>
      <c r="AB11" s="329"/>
      <c r="AC11" s="329"/>
      <c r="AD11" s="330"/>
      <c r="AG11" s="32"/>
    </row>
    <row r="12" spans="1:33" ht="30" customHeight="1" x14ac:dyDescent="0.15">
      <c r="A12" s="275"/>
      <c r="B12" s="276"/>
      <c r="C12" s="267"/>
      <c r="D12" s="268" t="s">
        <v>13</v>
      </c>
      <c r="E12" s="269"/>
      <c r="F12" s="299" t="str">
        <f>IF(ISBLANK(①法定外道路工事承認申請書!F13),"",①法定外道路工事承認申請書!F13)</f>
        <v/>
      </c>
      <c r="G12" s="333"/>
      <c r="H12" s="333"/>
      <c r="I12" s="333"/>
      <c r="J12" s="333"/>
      <c r="K12" s="333"/>
      <c r="L12" s="333"/>
      <c r="M12" s="333"/>
      <c r="N12" s="333"/>
      <c r="O12" s="333"/>
      <c r="P12" s="333"/>
      <c r="Q12" s="333"/>
      <c r="R12" s="333"/>
      <c r="S12" s="333"/>
      <c r="T12" s="333"/>
      <c r="U12" s="24" t="s">
        <v>39</v>
      </c>
      <c r="V12" s="323" t="s">
        <v>59</v>
      </c>
      <c r="W12" s="324"/>
      <c r="X12" s="325"/>
      <c r="Y12" s="331" t="str">
        <f>IF(ISBLANK(①法定外道路工事承認申請書!Y13),"",①法定外道路工事承認申請書!Y13)</f>
        <v/>
      </c>
      <c r="Z12" s="331"/>
      <c r="AA12" s="331"/>
      <c r="AB12" s="331"/>
      <c r="AC12" s="331"/>
      <c r="AD12" s="332"/>
    </row>
    <row r="13" spans="1:33" ht="5.0999999999999996" customHeight="1" x14ac:dyDescent="0.15">
      <c r="A13" s="124"/>
      <c r="B13" s="43"/>
      <c r="C13" s="43"/>
      <c r="D13" s="43"/>
      <c r="E13" s="114"/>
      <c r="F13" s="125"/>
      <c r="G13" s="126"/>
      <c r="H13" s="126"/>
      <c r="I13" s="126"/>
      <c r="J13" s="126"/>
      <c r="K13" s="126"/>
      <c r="L13" s="126"/>
      <c r="M13" s="126"/>
      <c r="N13" s="126"/>
      <c r="O13" s="126"/>
      <c r="P13" s="126"/>
      <c r="Q13" s="126"/>
      <c r="R13" s="126"/>
      <c r="S13" s="126"/>
      <c r="T13" s="126"/>
      <c r="U13" s="106"/>
      <c r="V13" s="106"/>
      <c r="W13" s="351" t="str">
        <f>IF(ISBLANK(①法定外道路工事承認申請書!W14),"",①法定外道路工事承認申請書!W14)</f>
        <v/>
      </c>
      <c r="X13" s="351"/>
      <c r="Y13" s="351"/>
      <c r="Z13" s="351"/>
      <c r="AA13" s="351"/>
      <c r="AB13" s="351"/>
      <c r="AC13" s="351"/>
      <c r="AD13" s="127"/>
    </row>
    <row r="14" spans="1:33" ht="20.100000000000001" customHeight="1" x14ac:dyDescent="0.15">
      <c r="A14" s="180" t="s">
        <v>0</v>
      </c>
      <c r="B14" s="365"/>
      <c r="C14" s="365"/>
      <c r="D14" s="365"/>
      <c r="E14" s="366"/>
      <c r="F14" s="119"/>
      <c r="G14" s="169" t="s">
        <v>50</v>
      </c>
      <c r="H14" s="169"/>
      <c r="I14" s="169"/>
      <c r="J14" s="349" t="s">
        <v>55</v>
      </c>
      <c r="K14" s="349"/>
      <c r="L14" s="169" t="s">
        <v>62</v>
      </c>
      <c r="M14" s="169"/>
      <c r="N14" s="169"/>
      <c r="O14" s="169"/>
      <c r="P14" s="350" t="s">
        <v>55</v>
      </c>
      <c r="Q14" s="350"/>
      <c r="R14" s="245" t="s">
        <v>51</v>
      </c>
      <c r="S14" s="245"/>
      <c r="T14" s="245"/>
      <c r="U14" s="245"/>
      <c r="V14" s="123" t="s">
        <v>63</v>
      </c>
      <c r="W14" s="352"/>
      <c r="X14" s="352"/>
      <c r="Y14" s="352"/>
      <c r="Z14" s="352"/>
      <c r="AA14" s="352"/>
      <c r="AB14" s="352"/>
      <c r="AC14" s="352"/>
      <c r="AD14" s="118" t="s">
        <v>64</v>
      </c>
    </row>
    <row r="15" spans="1:33" ht="5.0999999999999996" customHeight="1" x14ac:dyDescent="0.15">
      <c r="A15" s="115"/>
      <c r="B15" s="128"/>
      <c r="C15" s="128"/>
      <c r="D15" s="128"/>
      <c r="E15" s="129"/>
      <c r="F15" s="35"/>
      <c r="G15" s="36"/>
      <c r="H15" s="36"/>
      <c r="I15" s="36"/>
      <c r="J15" s="36"/>
      <c r="K15" s="36"/>
      <c r="L15" s="36"/>
      <c r="M15" s="36"/>
      <c r="N15" s="36"/>
      <c r="O15" s="36"/>
      <c r="P15" s="36"/>
      <c r="Q15" s="36"/>
      <c r="R15" s="36"/>
      <c r="S15" s="36"/>
      <c r="T15" s="36"/>
      <c r="U15" s="36"/>
      <c r="V15" s="36"/>
      <c r="W15" s="353"/>
      <c r="X15" s="353"/>
      <c r="Y15" s="353"/>
      <c r="Z15" s="353"/>
      <c r="AA15" s="353"/>
      <c r="AB15" s="353"/>
      <c r="AC15" s="353"/>
      <c r="AD15" s="37"/>
    </row>
    <row r="16" spans="1:33" ht="30" customHeight="1" x14ac:dyDescent="0.15">
      <c r="A16" s="367" t="s">
        <v>18</v>
      </c>
      <c r="B16" s="345"/>
      <c r="C16" s="345"/>
      <c r="D16" s="345"/>
      <c r="E16" s="345"/>
      <c r="F16" s="323" t="str">
        <f>IF(ISBLANK(①法定外道路工事承認申請書!F17),"",①法定外道路工事承認申請書!F17)</f>
        <v>明石市</v>
      </c>
      <c r="G16" s="324"/>
      <c r="H16" s="324"/>
      <c r="I16" s="333" t="str">
        <f>IF(ISBLANK(①法定外道路工事承認申請書!I17),"",①法定外道路工事承認申請書!I17)</f>
        <v/>
      </c>
      <c r="J16" s="333"/>
      <c r="K16" s="333"/>
      <c r="L16" s="333"/>
      <c r="M16" s="333"/>
      <c r="N16" s="333"/>
      <c r="O16" s="333"/>
      <c r="P16" s="333"/>
      <c r="Q16" s="333"/>
      <c r="R16" s="333"/>
      <c r="S16" s="333"/>
      <c r="T16" s="333"/>
      <c r="U16" s="333"/>
      <c r="V16" s="333"/>
      <c r="W16" s="333"/>
      <c r="X16" s="333"/>
      <c r="Y16" s="333"/>
      <c r="Z16" s="333"/>
      <c r="AA16" s="333"/>
      <c r="AB16" s="333"/>
      <c r="AC16" s="368" t="s">
        <v>7</v>
      </c>
      <c r="AD16" s="369"/>
    </row>
    <row r="17" spans="1:30" ht="30" customHeight="1" x14ac:dyDescent="0.15">
      <c r="A17" s="292" t="s">
        <v>19</v>
      </c>
      <c r="B17" s="293"/>
      <c r="C17" s="293"/>
      <c r="D17" s="293"/>
      <c r="E17" s="294"/>
      <c r="F17" s="295" t="str">
        <f>IF(ISBLANK(①法定外道路工事承認申請書!F18),"",①法定外道路工事承認申請書!F18)</f>
        <v/>
      </c>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7"/>
    </row>
    <row r="18" spans="1:30" ht="30" customHeight="1" x14ac:dyDescent="0.15">
      <c r="A18" s="292" t="s">
        <v>20</v>
      </c>
      <c r="B18" s="293"/>
      <c r="C18" s="293"/>
      <c r="D18" s="293"/>
      <c r="E18" s="294"/>
      <c r="F18" s="299" t="str">
        <f>IF(ISBLANK(①法定外道路工事承認申請書!F19),"",①法定外道路工事承認申請書!F19)</f>
        <v/>
      </c>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1"/>
    </row>
    <row r="19" spans="1:30" ht="30" customHeight="1" x14ac:dyDescent="0.15">
      <c r="A19" s="298"/>
      <c r="B19" s="293"/>
      <c r="C19" s="293"/>
      <c r="D19" s="293"/>
      <c r="E19" s="294"/>
      <c r="F19" s="299" t="str">
        <f>IF(ISBLANK(①法定外道路工事承認申請書!F20),"",①法定外道路工事承認申請書!F20)</f>
        <v/>
      </c>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1"/>
    </row>
    <row r="20" spans="1:30" ht="30" customHeight="1" x14ac:dyDescent="0.15">
      <c r="A20" s="298"/>
      <c r="B20" s="293"/>
      <c r="C20" s="293"/>
      <c r="D20" s="293"/>
      <c r="E20" s="294"/>
      <c r="F20" s="341" t="str">
        <f>IF(ISBLANK(①法定外道路工事承認申請書!F21),"",①法定外道路工事承認申請書!F21)</f>
        <v/>
      </c>
      <c r="G20" s="342"/>
      <c r="H20" s="342"/>
      <c r="I20" s="342"/>
      <c r="J20" s="342"/>
      <c r="K20" s="342"/>
      <c r="L20" s="342"/>
      <c r="M20" s="342"/>
      <c r="N20" s="342"/>
      <c r="O20" s="300"/>
      <c r="P20" s="300"/>
      <c r="Q20" s="300"/>
      <c r="R20" s="300"/>
      <c r="S20" s="300"/>
      <c r="T20" s="300"/>
      <c r="U20" s="300"/>
      <c r="V20" s="300"/>
      <c r="W20" s="300"/>
      <c r="X20" s="300"/>
      <c r="Y20" s="300"/>
      <c r="Z20" s="300"/>
      <c r="AA20" s="300"/>
      <c r="AB20" s="300"/>
      <c r="AC20" s="300"/>
      <c r="AD20" s="301"/>
    </row>
    <row r="21" spans="1:30" ht="5.0999999999999996" customHeight="1" x14ac:dyDescent="0.15">
      <c r="A21" s="74"/>
      <c r="B21" s="73"/>
      <c r="C21" s="73"/>
      <c r="D21" s="73"/>
      <c r="E21" s="75"/>
      <c r="F21" s="26"/>
      <c r="G21" s="27"/>
      <c r="H21" s="27"/>
      <c r="I21" s="27"/>
      <c r="J21" s="27"/>
      <c r="K21" s="27"/>
      <c r="L21" s="27"/>
      <c r="M21" s="27"/>
      <c r="N21" s="27"/>
      <c r="O21" s="27"/>
      <c r="P21" s="27"/>
      <c r="Q21" s="27"/>
      <c r="R21" s="27"/>
      <c r="S21" s="27"/>
      <c r="T21" s="27"/>
      <c r="U21" s="27"/>
      <c r="V21" s="27"/>
      <c r="W21" s="27"/>
      <c r="X21" s="27"/>
      <c r="Y21" s="27"/>
      <c r="Z21" s="27"/>
      <c r="AA21" s="27"/>
      <c r="AB21" s="27"/>
      <c r="AC21" s="27"/>
      <c r="AD21" s="76"/>
    </row>
    <row r="22" spans="1:30" ht="20.100000000000001" customHeight="1" x14ac:dyDescent="0.15">
      <c r="A22" s="303" t="s">
        <v>1</v>
      </c>
      <c r="B22" s="304"/>
      <c r="C22" s="304"/>
      <c r="D22" s="304"/>
      <c r="E22" s="305"/>
      <c r="F22" s="290" t="str">
        <f>①法定外道路工事承認申請書!F23:G23</f>
        <v>令和</v>
      </c>
      <c r="G22" s="291"/>
      <c r="H22" s="109" t="str">
        <f>IF(ISBLANK(①法定外道路工事承認申請書!H23),"",①法定外道路工事承認申請書!H23)</f>
        <v/>
      </c>
      <c r="I22" s="78" t="s">
        <v>56</v>
      </c>
      <c r="J22" s="109" t="str">
        <f>IF(ISBLANK(①法定外道路工事承認申請書!J23),"",①法定外道路工事承認申請書!J23)</f>
        <v/>
      </c>
      <c r="K22" s="78" t="s">
        <v>57</v>
      </c>
      <c r="L22" s="109" t="str">
        <f>IF(ISBLANK(①法定外道路工事承認申請書!L23),"",①法定外道路工事承認申請書!L23)</f>
        <v/>
      </c>
      <c r="M22" s="78" t="s">
        <v>58</v>
      </c>
      <c r="N22" s="77"/>
      <c r="O22" s="291" t="str">
        <f>①法定外道路工事承認申請書!O23:Q23</f>
        <v>(許可日)</v>
      </c>
      <c r="P22" s="291"/>
      <c r="Q22" s="291"/>
      <c r="R22" s="78"/>
      <c r="S22" s="79" t="str">
        <f>IF(ISBLANK(①法定外道路工事承認申請書!S23),"",①法定外道路工事承認申請書!S23)</f>
        <v>から</v>
      </c>
      <c r="T22" s="291" t="str">
        <f>IF(ISBLANK(①法定外道路工事承認申請書!T23),"",①法定外道路工事承認申請書!T23)</f>
        <v>令和</v>
      </c>
      <c r="U22" s="291"/>
      <c r="V22" s="354" t="str">
        <f>IF(ISBLANK(①法定外道路工事承認申請書!V23),"",①法定外道路工事承認申請書!V23)</f>
        <v/>
      </c>
      <c r="W22" s="354"/>
      <c r="X22" s="78" t="s">
        <v>56</v>
      </c>
      <c r="Y22" s="109" t="str">
        <f>IF(ISBLANK(①法定外道路工事承認申請書!Y23),"",①法定外道路工事承認申請書!Y23)</f>
        <v/>
      </c>
      <c r="Z22" s="78" t="s">
        <v>57</v>
      </c>
      <c r="AA22" s="109" t="str">
        <f>IF(ISBLANK(①法定外道路工事承認申請書!AA23),"",①法定外道路工事承認申請書!AA23)</f>
        <v/>
      </c>
      <c r="AB22" s="78" t="s">
        <v>58</v>
      </c>
      <c r="AC22" s="80" t="s">
        <v>6</v>
      </c>
      <c r="AD22" s="81"/>
    </row>
    <row r="23" spans="1:30" ht="5.0999999999999996" customHeight="1" x14ac:dyDescent="0.15">
      <c r="A23" s="82"/>
      <c r="B23" s="83"/>
      <c r="C23" s="83"/>
      <c r="D23" s="83"/>
      <c r="E23" s="84"/>
      <c r="F23" s="85"/>
      <c r="G23" s="86"/>
      <c r="H23" s="87"/>
      <c r="I23" s="87"/>
      <c r="J23" s="87"/>
      <c r="K23" s="87"/>
      <c r="L23" s="87"/>
      <c r="M23" s="87"/>
      <c r="N23" s="87"/>
      <c r="O23" s="86"/>
      <c r="P23" s="86"/>
      <c r="Q23" s="86"/>
      <c r="R23" s="86"/>
      <c r="S23" s="88"/>
      <c r="T23" s="86"/>
      <c r="U23" s="86"/>
      <c r="V23" s="87"/>
      <c r="W23" s="87"/>
      <c r="X23" s="87"/>
      <c r="Y23" s="87"/>
      <c r="Z23" s="87"/>
      <c r="AA23" s="87"/>
      <c r="AB23" s="87"/>
      <c r="AC23" s="47"/>
      <c r="AD23" s="89"/>
    </row>
    <row r="24" spans="1:30" ht="15" customHeight="1" x14ac:dyDescent="0.15">
      <c r="A24" s="277" t="s">
        <v>42</v>
      </c>
      <c r="B24" s="278"/>
      <c r="C24" s="279"/>
      <c r="D24" s="288" t="s">
        <v>12</v>
      </c>
      <c r="E24" s="289"/>
      <c r="F24" s="49" t="str">
        <f>IF(ISBLANK(①法定外道路工事承認申請書!F25),"",①法定外道路工事承認申請書!F25)</f>
        <v>〒</v>
      </c>
      <c r="G24" s="355" t="str">
        <f>IF(ISBLANK(①法定外道路工事承認申請書!G25),"",①法定外道路工事承認申請書!G25)</f>
        <v/>
      </c>
      <c r="H24" s="355"/>
      <c r="I24" s="355"/>
      <c r="J24" s="355"/>
      <c r="K24" s="355"/>
      <c r="L24" s="10" t="str">
        <f>IF(ISBLANK(①法定外道路工事承認申請書!L25),"",①法定外道路工事承認申請書!L25)</f>
        <v/>
      </c>
      <c r="M24" s="10" t="str">
        <f>IF(ISBLANK(①法定外道路工事承認申請書!M25),"",①法定外道路工事承認申請書!M25)</f>
        <v/>
      </c>
      <c r="N24" s="10"/>
      <c r="O24" s="10" t="str">
        <f>IF(ISBLANK(①法定外道路工事承認申請書!O25),"",①法定外道路工事承認申請書!O25)</f>
        <v/>
      </c>
      <c r="P24" s="10" t="str">
        <f>IF(ISBLANK(①法定外道路工事承認申請書!P25),"",①法定外道路工事承認申請書!P25)</f>
        <v/>
      </c>
      <c r="Q24" s="10" t="str">
        <f>IF(ISBLANK(①法定外道路工事承認申請書!Q25),"",①法定外道路工事承認申請書!Q25)</f>
        <v/>
      </c>
      <c r="R24" s="10"/>
      <c r="S24" s="10" t="str">
        <f>IF(ISBLANK(①法定外道路工事承認申請書!S25),"",①法定外道路工事承認申請書!S25)</f>
        <v/>
      </c>
      <c r="T24" s="10" t="str">
        <f>IF(ISBLANK(①法定外道路工事承認申請書!T25),"",①法定外道路工事承認申請書!T25)</f>
        <v/>
      </c>
      <c r="U24" s="10" t="str">
        <f>IF(ISBLANK(①法定外道路工事承認申請書!U25),"",①法定外道路工事承認申請書!U25)</f>
        <v/>
      </c>
      <c r="V24" s="356" t="str">
        <f>IF(ISBLANK(①法定外道路工事承認申請書!V25),"",①法定外道路工事承認申請書!V25)</f>
        <v>担当者</v>
      </c>
      <c r="W24" s="357"/>
      <c r="X24" s="358"/>
      <c r="Y24" s="334" t="str">
        <f>IF(ISBLANK(①法定外道路工事承認申請書!Y25),"",①法定外道路工事承認申請書!Y25)</f>
        <v/>
      </c>
      <c r="Z24" s="335"/>
      <c r="AA24" s="335"/>
      <c r="AB24" s="335"/>
      <c r="AC24" s="335"/>
      <c r="AD24" s="336"/>
    </row>
    <row r="25" spans="1:30" ht="30" customHeight="1" x14ac:dyDescent="0.15">
      <c r="A25" s="280"/>
      <c r="B25" s="281"/>
      <c r="C25" s="282"/>
      <c r="D25" s="289"/>
      <c r="E25" s="289"/>
      <c r="F25" s="286" t="str">
        <f>IF(ISBLANK(①法定外道路工事承認申請書!F26),"",①法定外道路工事承認申請書!F26)</f>
        <v/>
      </c>
      <c r="G25" s="287"/>
      <c r="H25" s="287"/>
      <c r="I25" s="287"/>
      <c r="J25" s="287"/>
      <c r="K25" s="287"/>
      <c r="L25" s="287"/>
      <c r="M25" s="287"/>
      <c r="N25" s="287"/>
      <c r="O25" s="287"/>
      <c r="P25" s="287"/>
      <c r="Q25" s="287"/>
      <c r="R25" s="287"/>
      <c r="S25" s="287"/>
      <c r="T25" s="287"/>
      <c r="U25" s="287"/>
      <c r="V25" s="359"/>
      <c r="W25" s="360"/>
      <c r="X25" s="361"/>
      <c r="Y25" s="337"/>
      <c r="Z25" s="329"/>
      <c r="AA25" s="329"/>
      <c r="AB25" s="329"/>
      <c r="AC25" s="329"/>
      <c r="AD25" s="330"/>
    </row>
    <row r="26" spans="1:30" ht="30" customHeight="1" x14ac:dyDescent="0.15">
      <c r="A26" s="283"/>
      <c r="B26" s="284"/>
      <c r="C26" s="285"/>
      <c r="D26" s="288" t="s">
        <v>46</v>
      </c>
      <c r="E26" s="289"/>
      <c r="F26" s="338" t="str">
        <f>IF(ISBLANK(①法定外道路工事承認申請書!F27),"",①法定外道路工事承認申請書!F27)</f>
        <v/>
      </c>
      <c r="G26" s="339"/>
      <c r="H26" s="339"/>
      <c r="I26" s="339"/>
      <c r="J26" s="339"/>
      <c r="K26" s="339"/>
      <c r="L26" s="339"/>
      <c r="M26" s="339"/>
      <c r="N26" s="339"/>
      <c r="O26" s="339"/>
      <c r="P26" s="339"/>
      <c r="Q26" s="339"/>
      <c r="R26" s="339"/>
      <c r="S26" s="339"/>
      <c r="T26" s="339"/>
      <c r="U26" s="343"/>
      <c r="V26" s="362" t="s">
        <v>59</v>
      </c>
      <c r="W26" s="363"/>
      <c r="X26" s="364"/>
      <c r="Y26" s="338" t="str">
        <f>IF(ISBLANK(①法定外道路工事承認申請書!Y27),"",①法定外道路工事承認申請書!Y27)</f>
        <v/>
      </c>
      <c r="Z26" s="339"/>
      <c r="AA26" s="339"/>
      <c r="AB26" s="339"/>
      <c r="AC26" s="339"/>
      <c r="AD26" s="340"/>
    </row>
    <row r="27" spans="1:30" ht="30" customHeight="1" x14ac:dyDescent="0.15">
      <c r="A27" s="344" t="s">
        <v>47</v>
      </c>
      <c r="B27" s="345"/>
      <c r="C27" s="345"/>
      <c r="D27" s="345"/>
      <c r="E27" s="345"/>
      <c r="F27" s="346" t="s">
        <v>10</v>
      </c>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8"/>
    </row>
    <row r="28" spans="1:30" ht="45" customHeight="1" x14ac:dyDescent="0.15">
      <c r="A28" s="312" t="s">
        <v>2</v>
      </c>
      <c r="B28" s="313"/>
      <c r="C28" s="313"/>
      <c r="D28" s="313"/>
      <c r="E28" s="313"/>
      <c r="F28" s="314" t="s">
        <v>54</v>
      </c>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6"/>
    </row>
    <row r="29" spans="1:30" ht="14.25" customHeight="1" x14ac:dyDescent="0.15"/>
    <row r="30" spans="1:30" ht="35.1" customHeight="1" x14ac:dyDescent="0.15">
      <c r="A30" s="233" t="s">
        <v>21</v>
      </c>
      <c r="B30" s="192"/>
      <c r="C30" s="220"/>
      <c r="D30" s="216" t="s">
        <v>38</v>
      </c>
      <c r="E30" s="217"/>
      <c r="F30" s="217"/>
      <c r="G30" s="217"/>
      <c r="H30" s="217"/>
      <c r="I30" s="217"/>
      <c r="J30" s="217"/>
      <c r="K30" s="218"/>
      <c r="L30" s="219" t="s">
        <v>22</v>
      </c>
      <c r="M30" s="192"/>
      <c r="N30" s="192"/>
      <c r="O30" s="220"/>
      <c r="P30" s="191" t="s">
        <v>76</v>
      </c>
      <c r="Q30" s="192"/>
      <c r="R30" s="192"/>
      <c r="S30" s="192"/>
      <c r="T30" s="33"/>
      <c r="U30" s="33"/>
      <c r="V30" s="33"/>
      <c r="W30" s="33"/>
      <c r="X30" s="33"/>
      <c r="Y30" s="33"/>
      <c r="Z30" s="33"/>
      <c r="AA30" s="33"/>
      <c r="AB30" s="33"/>
      <c r="AC30" s="25" t="s">
        <v>48</v>
      </c>
      <c r="AD30" s="34"/>
    </row>
    <row r="31" spans="1:30" ht="19.5" customHeight="1" x14ac:dyDescent="0.15"/>
    <row r="32" spans="1:30" s="3" customFormat="1" ht="39.950000000000003" customHeight="1" x14ac:dyDescent="0.15">
      <c r="A32" s="317" t="s">
        <v>70</v>
      </c>
      <c r="B32" s="318"/>
      <c r="C32" s="318"/>
      <c r="D32" s="318"/>
      <c r="E32" s="319"/>
      <c r="F32" s="94"/>
      <c r="G32" s="94"/>
      <c r="H32" s="94"/>
      <c r="I32" s="94"/>
      <c r="J32" s="94"/>
      <c r="K32" s="94"/>
      <c r="L32" s="94"/>
      <c r="M32" s="94"/>
      <c r="N32" s="94"/>
      <c r="O32" s="94"/>
      <c r="P32" s="94"/>
      <c r="Q32" s="94"/>
      <c r="R32" s="94"/>
      <c r="S32" s="94"/>
      <c r="T32" s="94"/>
      <c r="U32" s="94"/>
      <c r="V32" s="94"/>
      <c r="W32" s="94"/>
      <c r="X32" s="94"/>
      <c r="Y32" s="94"/>
      <c r="Z32" s="94"/>
      <c r="AA32" s="94"/>
      <c r="AB32" s="94"/>
      <c r="AC32" s="94"/>
      <c r="AD32" s="95"/>
    </row>
    <row r="33" spans="1:35" s="2" customFormat="1" ht="27" customHeight="1" x14ac:dyDescent="0.15">
      <c r="A33" s="306" t="str">
        <f>AG33&amp;AH33&amp;AI33</f>
        <v>令和　　　年　　　月　　　日</v>
      </c>
      <c r="B33" s="307"/>
      <c r="C33" s="307"/>
      <c r="D33" s="307"/>
      <c r="E33" s="307"/>
      <c r="F33" s="307"/>
      <c r="G33" s="307"/>
      <c r="H33" s="307"/>
      <c r="I33" s="2" t="s">
        <v>65</v>
      </c>
      <c r="AG33" s="2" t="str">
        <f>IF(①法定外道路工事承認申請書!X6=0,"令和　　　年","令和 "&amp;DBCS(①法定外道路工事承認申請書!X6)&amp;" 年")</f>
        <v>令和　　　年</v>
      </c>
      <c r="AH33" s="2" t="str">
        <f>IF(①法定外道路工事承認申請書!Z6=0,"　　　月"," "&amp;DBCS(①法定外道路工事承認申請書!Z6)&amp;" 月")</f>
        <v>　　　月</v>
      </c>
      <c r="AI33" s="2" t="str">
        <f>IF(①法定外道路工事承認申請書!AB6=0,"　　　日"," "&amp;DBCS(①法定外道路工事承認申請書!AB6)&amp;" 日")</f>
        <v>　　　日</v>
      </c>
    </row>
    <row r="34" spans="1:35" s="2" customFormat="1" ht="20.25" customHeight="1" x14ac:dyDescent="0.15">
      <c r="A34" s="2" t="s">
        <v>23</v>
      </c>
    </row>
    <row r="35" spans="1:35" ht="31.5" customHeight="1" x14ac:dyDescent="0.15"/>
    <row r="36" spans="1:35" ht="21" customHeight="1" x14ac:dyDescent="0.15">
      <c r="J36" s="308" t="s">
        <v>17</v>
      </c>
      <c r="K36" s="309"/>
      <c r="L36" s="309"/>
      <c r="M36" s="309"/>
      <c r="N36" s="28"/>
      <c r="P36" s="310" t="str">
        <f>IF(ISBLANK(①法定外道路工事承認申請書!AF9),"",①法定外道路工事承認申請書!AF9)</f>
        <v>丸 谷　聡 子</v>
      </c>
      <c r="Q36" s="311"/>
      <c r="R36" s="311"/>
      <c r="S36" s="311"/>
      <c r="T36" s="311"/>
      <c r="U36" s="311"/>
      <c r="V36" s="311"/>
      <c r="W36" s="311"/>
      <c r="X36" s="311"/>
      <c r="Y36" s="311"/>
      <c r="Z36" s="311"/>
      <c r="AA36" s="311"/>
      <c r="AB36" s="311"/>
      <c r="AC36" s="311"/>
    </row>
    <row r="37" spans="1:35" ht="6.75" customHeight="1" x14ac:dyDescent="0.15"/>
  </sheetData>
  <sheetProtection password="CEFD" sheet="1" objects="1" scenarios="1" selectLockedCells="1"/>
  <mergeCells count="57">
    <mergeCell ref="A27:E27"/>
    <mergeCell ref="F27:AD27"/>
    <mergeCell ref="D26:E26"/>
    <mergeCell ref="J14:K14"/>
    <mergeCell ref="P14:Q14"/>
    <mergeCell ref="W13:AC15"/>
    <mergeCell ref="V22:W22"/>
    <mergeCell ref="G24:K24"/>
    <mergeCell ref="V24:X25"/>
    <mergeCell ref="V26:X26"/>
    <mergeCell ref="A14:E14"/>
    <mergeCell ref="A16:E16"/>
    <mergeCell ref="AC16:AD16"/>
    <mergeCell ref="F16:H16"/>
    <mergeCell ref="I16:AB16"/>
    <mergeCell ref="G14:I14"/>
    <mergeCell ref="L14:O14"/>
    <mergeCell ref="R14:U14"/>
    <mergeCell ref="Y24:AD25"/>
    <mergeCell ref="Y26:AD26"/>
    <mergeCell ref="F20:AD20"/>
    <mergeCell ref="T22:U22"/>
    <mergeCell ref="F26:U26"/>
    <mergeCell ref="A3:AD3"/>
    <mergeCell ref="F11:U11"/>
    <mergeCell ref="V10:X11"/>
    <mergeCell ref="V12:X12"/>
    <mergeCell ref="G10:K10"/>
    <mergeCell ref="Y10:AD11"/>
    <mergeCell ref="Y12:AD12"/>
    <mergeCell ref="F12:T12"/>
    <mergeCell ref="A33:H33"/>
    <mergeCell ref="J36:M36"/>
    <mergeCell ref="P36:AC36"/>
    <mergeCell ref="A28:E28"/>
    <mergeCell ref="F28:AD28"/>
    <mergeCell ref="A30:C30"/>
    <mergeCell ref="D30:K30"/>
    <mergeCell ref="L30:O30"/>
    <mergeCell ref="P30:S30"/>
    <mergeCell ref="A32:E32"/>
    <mergeCell ref="Z1:AC1"/>
    <mergeCell ref="D10:E11"/>
    <mergeCell ref="D12:E12"/>
    <mergeCell ref="A10:C12"/>
    <mergeCell ref="A24:C26"/>
    <mergeCell ref="F25:U25"/>
    <mergeCell ref="D24:E25"/>
    <mergeCell ref="F22:G22"/>
    <mergeCell ref="A17:E17"/>
    <mergeCell ref="F17:AD17"/>
    <mergeCell ref="A18:E20"/>
    <mergeCell ref="F18:AD18"/>
    <mergeCell ref="F19:AD19"/>
    <mergeCell ref="U8:AB8"/>
    <mergeCell ref="A22:E22"/>
    <mergeCell ref="O22:Q22"/>
  </mergeCells>
  <phoneticPr fontId="1"/>
  <dataValidations count="1">
    <dataValidation allowBlank="1" showInputMessage="1" showErrorMessage="1" promptTitle="申請区分" prompt="該当欄を○で囲んで下さい。" sqref="F15:V15 AD15"/>
  </dataValidations>
  <pageMargins left="0.70866141732283472" right="0.39370078740157483" top="0.9448818897637796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4" operator="equal" id="{11064204-CD73-4658-9777-6F6CFFC021E6}">
            <xm:f>①法定外道路工事承認申請書!$G$45</xm:f>
            <x14:dxf>
              <border>
                <left style="thin">
                  <color auto="1"/>
                </left>
                <right style="thin">
                  <color auto="1"/>
                </right>
                <top style="thin">
                  <color auto="1"/>
                </top>
                <bottom style="thin">
                  <color auto="1"/>
                </bottom>
                <vertical/>
                <horizontal/>
              </border>
            </x14:dxf>
          </x14:cfRule>
          <xm:sqref>G14:I14</xm:sqref>
        </x14:conditionalFormatting>
        <x14:conditionalFormatting xmlns:xm="http://schemas.microsoft.com/office/excel/2006/main">
          <x14:cfRule type="cellIs" priority="3" operator="equal" id="{3ECEA6FC-44BB-43D4-B94B-EE8858DC3695}">
            <xm:f>①法定外道路工事承認申請書!$L$45</xm:f>
            <x14:dxf>
              <border>
                <left style="thin">
                  <color auto="1"/>
                </left>
                <right style="thin">
                  <color auto="1"/>
                </right>
                <top style="thin">
                  <color auto="1"/>
                </top>
                <bottom style="thin">
                  <color auto="1"/>
                </bottom>
                <vertical/>
                <horizontal/>
              </border>
            </x14:dxf>
          </x14:cfRule>
          <xm:sqref>L14:O14</xm:sqref>
        </x14:conditionalFormatting>
        <x14:conditionalFormatting xmlns:xm="http://schemas.microsoft.com/office/excel/2006/main">
          <x14:cfRule type="cellIs" priority="2" operator="equal" id="{BC72E9F3-0A27-416A-B31B-1AE504AB88EB}">
            <xm:f>①法定外道路工事承認申請書!$R$45</xm:f>
            <x14:dxf>
              <border>
                <left style="thin">
                  <color auto="1"/>
                </left>
                <right style="thin">
                  <color auto="1"/>
                </right>
                <top style="thin">
                  <color auto="1"/>
                </top>
                <bottom style="thin">
                  <color auto="1"/>
                </bottom>
                <vertical/>
                <horizontal/>
              </border>
            </x14:dxf>
          </x14:cfRule>
          <xm:sqref>R14:U14</xm:sqref>
        </x14:conditionalFormatting>
        <x14:conditionalFormatting xmlns:xm="http://schemas.microsoft.com/office/excel/2006/main">
          <x14:cfRule type="cellIs" priority="1" operator="equal" id="{DC62487C-D5AA-462B-9A69-5EF1C725D985}">
            <xm:f>①法定外道路工事承認申請書!$O$48</xm:f>
            <x14:dxf>
              <border>
                <left style="thin">
                  <color auto="1"/>
                </left>
                <right style="thin">
                  <color auto="1"/>
                </right>
                <top style="thin">
                  <color auto="1"/>
                </top>
                <bottom style="thin">
                  <color auto="1"/>
                </bottom>
                <vertical/>
                <horizontal/>
              </border>
            </x14:dxf>
          </x14:cfRule>
          <xm:sqref>O22:Q22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①法定外道路工事承認申請書</vt:lpstr>
      <vt:lpstr>②法定外道路工事承認書</vt:lpstr>
      <vt:lpstr>①法定外道路工事承認申請書!Print_Area</vt:lpstr>
      <vt:lpstr>②法定外道路工事承認書!Print_Area</vt:lpstr>
    </vt:vector>
  </TitlesOfParts>
  <Company>株式会社　五星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019917:糸川佳伸</dc:creator>
  <cp:lastModifiedBy>zzz</cp:lastModifiedBy>
  <cp:lastPrinted>2023-04-25T10:31:02Z</cp:lastPrinted>
  <dcterms:created xsi:type="dcterms:W3CDTF">2016-03-16T05:34:30Z</dcterms:created>
  <dcterms:modified xsi:type="dcterms:W3CDTF">2023-04-25T10:31:22Z</dcterms:modified>
</cp:coreProperties>
</file>