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平成22年1月1日" sheetId="1" r:id="rId1"/>
    <sheet name="平成22年4月1日" sheetId="2" r:id="rId2"/>
    <sheet name="平成22年7月1日" sheetId="3" r:id="rId3"/>
    <sheet name="平成22年10月1日" sheetId="4" r:id="rId4"/>
  </sheets>
  <definedNames>
    <definedName name="_xlnm.Print_Area" localSheetId="3">'平成22年10月1日'!$A$1:$J$77</definedName>
    <definedName name="_xlnm.Print_Area" localSheetId="0">'平成22年1月1日'!$A$1:$I$77</definedName>
  </definedNames>
  <calcPr fullCalcOnLoad="1"/>
</workbook>
</file>

<file path=xl/sharedStrings.xml><?xml version="1.0" encoding="utf-8"?>
<sst xmlns="http://schemas.openxmlformats.org/spreadsheetml/2006/main" count="226" uniqueCount="45">
  <si>
    <t>明石市年齢別人口（住民基本台帳人口）</t>
  </si>
  <si>
    <t>年齢</t>
  </si>
  <si>
    <t>総数</t>
  </si>
  <si>
    <t>男</t>
  </si>
  <si>
    <t>女</t>
  </si>
  <si>
    <t>0～4歳</t>
  </si>
  <si>
    <t>30～34歳</t>
  </si>
  <si>
    <t>5～9</t>
  </si>
  <si>
    <t>35～39</t>
  </si>
  <si>
    <t>10～14</t>
  </si>
  <si>
    <t>40～44</t>
  </si>
  <si>
    <t>15～19</t>
  </si>
  <si>
    <t>45～49</t>
  </si>
  <si>
    <t>20～24</t>
  </si>
  <si>
    <t>50～54</t>
  </si>
  <si>
    <t>25～29</t>
  </si>
  <si>
    <t>55～59</t>
  </si>
  <si>
    <t>男</t>
  </si>
  <si>
    <t>60～64歳</t>
  </si>
  <si>
    <t>90～94歳</t>
  </si>
  <si>
    <t>65～69</t>
  </si>
  <si>
    <t>95～99</t>
  </si>
  <si>
    <t>70～74</t>
  </si>
  <si>
    <t>100～104</t>
  </si>
  <si>
    <t>100</t>
  </si>
  <si>
    <t>101</t>
  </si>
  <si>
    <t>102</t>
  </si>
  <si>
    <t>103</t>
  </si>
  <si>
    <t>104</t>
  </si>
  <si>
    <t>75～79</t>
  </si>
  <si>
    <t>105歳以上</t>
  </si>
  <si>
    <t>105</t>
  </si>
  <si>
    <t>106</t>
  </si>
  <si>
    <t>107</t>
  </si>
  <si>
    <t>108</t>
  </si>
  <si>
    <t>109</t>
  </si>
  <si>
    <t>80～84</t>
  </si>
  <si>
    <t>85～89</t>
  </si>
  <si>
    <t>（再掲）</t>
  </si>
  <si>
    <t xml:space="preserve"> 0～14歳</t>
  </si>
  <si>
    <t>15～64歳</t>
  </si>
  <si>
    <t>65歳以上</t>
  </si>
  <si>
    <t>平均年齢</t>
  </si>
  <si>
    <t>世帯数</t>
  </si>
  <si>
    <t xml:space="preserve">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</si>
</sst>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[$-411]ggge&quot;年&quot;m&quot;月&quot;d&quot;日&quot;;@"/>
    <numFmt numFmtId="178" formatCode="0.0_);[Red]\(0.0\)"/>
    <numFmt numFmtId="179" formatCode="_ * #,##0.0_ ;_ * &quot;△&quot;#,##0.0_ ;_ * &quot;-&quot;?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distributed"/>
    </xf>
    <xf numFmtId="38" fontId="6" fillId="0" borderId="0" xfId="48" applyFont="1" applyFill="1" applyAlignment="1">
      <alignment/>
    </xf>
    <xf numFmtId="49" fontId="6" fillId="0" borderId="16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49" fontId="6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6" fontId="4" fillId="0" borderId="21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9" width="11.625" style="5" customWidth="1"/>
    <col min="10" max="10" width="3.625" style="5" customWidth="1"/>
    <col min="11" max="16384" width="9.00390625" style="5" customWidth="1"/>
  </cols>
  <sheetData>
    <row r="1" spans="2:11" ht="24" customHeight="1" thickBot="1">
      <c r="B1" s="1" t="s">
        <v>0</v>
      </c>
      <c r="C1" s="2"/>
      <c r="D1" s="2"/>
      <c r="E1" s="2"/>
      <c r="F1" s="2"/>
      <c r="G1" s="2"/>
      <c r="H1" s="33">
        <v>40179</v>
      </c>
      <c r="I1" s="33"/>
      <c r="J1" s="3"/>
      <c r="K1" s="4"/>
    </row>
    <row r="2" spans="2:11" ht="15" customHeight="1">
      <c r="B2" s="6" t="s">
        <v>1</v>
      </c>
      <c r="C2" s="6" t="s">
        <v>2</v>
      </c>
      <c r="D2" s="7" t="s">
        <v>3</v>
      </c>
      <c r="E2" s="8" t="s">
        <v>4</v>
      </c>
      <c r="F2" s="9" t="s">
        <v>1</v>
      </c>
      <c r="G2" s="6" t="s">
        <v>2</v>
      </c>
      <c r="H2" s="7" t="s">
        <v>3</v>
      </c>
      <c r="I2" s="8" t="s">
        <v>4</v>
      </c>
      <c r="J2" s="10"/>
      <c r="K2" s="3"/>
    </row>
    <row r="3" spans="2:12" ht="18" customHeight="1">
      <c r="B3" s="11" t="s">
        <v>2</v>
      </c>
      <c r="C3" s="12">
        <f>SUBTOTAL(9,C4:C39,G4:G39,C42:C77,G42:G65)</f>
        <v>294259</v>
      </c>
      <c r="D3" s="12">
        <f>SUBTOTAL(9,D4:D39,H4:H39,D42:D77,H42:H65)</f>
        <v>142977</v>
      </c>
      <c r="E3" s="12">
        <f>SUBTOTAL(9,E4:E39,I4:I39,E42:E77,I42:I65)</f>
        <v>151282</v>
      </c>
      <c r="F3" s="13"/>
      <c r="G3" s="14"/>
      <c r="H3" s="14"/>
      <c r="I3" s="14"/>
      <c r="K3" s="10"/>
      <c r="L3" s="32"/>
    </row>
    <row r="4" spans="2:12" ht="21" customHeight="1">
      <c r="B4" s="15" t="s">
        <v>5</v>
      </c>
      <c r="C4" s="14">
        <f>SUBTOTAL(9,C5:C9)</f>
        <v>13375</v>
      </c>
      <c r="D4" s="14">
        <f>SUBTOTAL(9,D5:D9)</f>
        <v>6831</v>
      </c>
      <c r="E4" s="14">
        <f>SUBTOTAL(9,E5:E9)</f>
        <v>6544</v>
      </c>
      <c r="F4" s="13" t="s">
        <v>6</v>
      </c>
      <c r="G4" s="14">
        <f>SUBTOTAL(9,G5:G9)</f>
        <v>20334</v>
      </c>
      <c r="H4" s="14">
        <f>SUBTOTAL(9,H5:H9)</f>
        <v>10112</v>
      </c>
      <c r="I4" s="14">
        <f>SUBTOTAL(9,I5:I9)</f>
        <v>10222</v>
      </c>
      <c r="K4" s="32"/>
      <c r="L4" s="32"/>
    </row>
    <row r="5" spans="2:9" ht="12">
      <c r="B5" s="16">
        <v>0</v>
      </c>
      <c r="C5" s="5">
        <f>D5+E5</f>
        <v>2691</v>
      </c>
      <c r="D5" s="5">
        <v>1361</v>
      </c>
      <c r="E5" s="5">
        <v>1330</v>
      </c>
      <c r="F5" s="17">
        <v>30</v>
      </c>
      <c r="G5" s="5">
        <f>H5+I5</f>
        <v>3732</v>
      </c>
      <c r="H5" s="5">
        <v>1860</v>
      </c>
      <c r="I5" s="5">
        <v>1872</v>
      </c>
    </row>
    <row r="6" spans="2:12" ht="12">
      <c r="B6" s="16">
        <v>1</v>
      </c>
      <c r="C6" s="5">
        <f>D6+E6</f>
        <v>2746</v>
      </c>
      <c r="D6" s="5">
        <v>1404</v>
      </c>
      <c r="E6" s="5">
        <v>1342</v>
      </c>
      <c r="F6" s="17">
        <v>31</v>
      </c>
      <c r="G6" s="5">
        <f>H6+I6</f>
        <v>3951</v>
      </c>
      <c r="H6" s="5">
        <v>2010</v>
      </c>
      <c r="I6" s="5">
        <v>1941</v>
      </c>
      <c r="K6" s="18"/>
      <c r="L6" s="19"/>
    </row>
    <row r="7" spans="2:12" ht="12">
      <c r="B7" s="16">
        <v>2</v>
      </c>
      <c r="C7" s="5">
        <f>D7+E7</f>
        <v>2650</v>
      </c>
      <c r="D7" s="5">
        <v>1346</v>
      </c>
      <c r="E7" s="5">
        <v>1304</v>
      </c>
      <c r="F7" s="17">
        <v>32</v>
      </c>
      <c r="G7" s="5">
        <f>H7+I7</f>
        <v>3970</v>
      </c>
      <c r="H7" s="5">
        <v>1987</v>
      </c>
      <c r="I7" s="5">
        <v>1983</v>
      </c>
      <c r="K7" s="18"/>
      <c r="L7" s="19"/>
    </row>
    <row r="8" spans="2:12" ht="12">
      <c r="B8" s="16">
        <v>3</v>
      </c>
      <c r="C8" s="5">
        <f>D8+E8</f>
        <v>2707</v>
      </c>
      <c r="D8" s="5">
        <v>1423</v>
      </c>
      <c r="E8" s="5">
        <v>1284</v>
      </c>
      <c r="F8" s="17">
        <v>33</v>
      </c>
      <c r="G8" s="5">
        <f>H8+I8</f>
        <v>4175</v>
      </c>
      <c r="H8" s="5">
        <v>2018</v>
      </c>
      <c r="I8" s="5">
        <v>2157</v>
      </c>
      <c r="K8" s="18"/>
      <c r="L8" s="19"/>
    </row>
    <row r="9" spans="2:12" ht="12">
      <c r="B9" s="16">
        <v>4</v>
      </c>
      <c r="C9" s="5">
        <f>D9+E9</f>
        <v>2581</v>
      </c>
      <c r="D9" s="5">
        <v>1297</v>
      </c>
      <c r="E9" s="5">
        <v>1284</v>
      </c>
      <c r="F9" s="17">
        <v>34</v>
      </c>
      <c r="G9" s="5">
        <f>H9+I9</f>
        <v>4506</v>
      </c>
      <c r="H9" s="5">
        <v>2237</v>
      </c>
      <c r="I9" s="5">
        <v>2269</v>
      </c>
      <c r="K9" s="18"/>
      <c r="L9" s="19"/>
    </row>
    <row r="10" spans="2:12" ht="21" customHeight="1">
      <c r="B10" s="20" t="s">
        <v>7</v>
      </c>
      <c r="C10" s="14">
        <f>SUBTOTAL(9,C11:C15)</f>
        <v>14026</v>
      </c>
      <c r="D10" s="14">
        <f>SUBTOTAL(9,D11:D15)</f>
        <v>7167</v>
      </c>
      <c r="E10" s="14">
        <f>SUBTOTAL(9,E11:E15)</f>
        <v>6859</v>
      </c>
      <c r="F10" s="13" t="s">
        <v>8</v>
      </c>
      <c r="G10" s="14">
        <f>SUBTOTAL(9,G11:G15)</f>
        <v>24561</v>
      </c>
      <c r="H10" s="14">
        <f>SUBTOTAL(9,H11:H15)</f>
        <v>12125</v>
      </c>
      <c r="I10" s="14">
        <f>SUBTOTAL(9,I11:I15)</f>
        <v>12436</v>
      </c>
      <c r="K10" s="34"/>
      <c r="L10" s="34"/>
    </row>
    <row r="11" spans="2:12" ht="12">
      <c r="B11" s="16">
        <v>5</v>
      </c>
      <c r="C11" s="5">
        <f>D11+E11</f>
        <v>2618</v>
      </c>
      <c r="D11" s="5">
        <v>1321</v>
      </c>
      <c r="E11" s="5">
        <v>1297</v>
      </c>
      <c r="F11" s="17">
        <v>35</v>
      </c>
      <c r="G11" s="5">
        <f>H11+I11</f>
        <v>4747</v>
      </c>
      <c r="H11" s="5">
        <v>2293</v>
      </c>
      <c r="I11" s="5">
        <v>2454</v>
      </c>
      <c r="K11" s="18"/>
      <c r="L11" s="19"/>
    </row>
    <row r="12" spans="2:12" ht="12">
      <c r="B12" s="16">
        <v>6</v>
      </c>
      <c r="C12" s="5">
        <f>D12+E12</f>
        <v>2722</v>
      </c>
      <c r="D12" s="5">
        <v>1402</v>
      </c>
      <c r="E12" s="5">
        <v>1320</v>
      </c>
      <c r="F12" s="17">
        <v>36</v>
      </c>
      <c r="G12" s="5">
        <f>H12+I12</f>
        <v>5045</v>
      </c>
      <c r="H12" s="5">
        <v>2471</v>
      </c>
      <c r="I12" s="5">
        <v>2574</v>
      </c>
      <c r="K12" s="18"/>
      <c r="L12" s="19"/>
    </row>
    <row r="13" spans="2:11" ht="12">
      <c r="B13" s="16">
        <v>7</v>
      </c>
      <c r="C13" s="5">
        <f>D13+E13</f>
        <v>2835</v>
      </c>
      <c r="D13" s="5">
        <v>1413</v>
      </c>
      <c r="E13" s="5">
        <v>1422</v>
      </c>
      <c r="F13" s="17">
        <v>37</v>
      </c>
      <c r="G13" s="5">
        <f>H13+I13</f>
        <v>5017</v>
      </c>
      <c r="H13" s="5">
        <v>2434</v>
      </c>
      <c r="I13" s="5">
        <v>2583</v>
      </c>
      <c r="K13" s="3"/>
    </row>
    <row r="14" spans="2:11" ht="12">
      <c r="B14" s="16">
        <v>8</v>
      </c>
      <c r="C14" s="5">
        <f>D14+E14</f>
        <v>2912</v>
      </c>
      <c r="D14" s="5">
        <v>1502</v>
      </c>
      <c r="E14" s="5">
        <v>1410</v>
      </c>
      <c r="F14" s="17">
        <v>38</v>
      </c>
      <c r="G14" s="5">
        <f>H14+I14</f>
        <v>4935</v>
      </c>
      <c r="H14" s="5">
        <v>2520</v>
      </c>
      <c r="I14" s="5">
        <v>2415</v>
      </c>
      <c r="K14" s="3"/>
    </row>
    <row r="15" spans="2:11" ht="12">
      <c r="B15" s="16">
        <v>9</v>
      </c>
      <c r="C15" s="5">
        <f>D15+E15</f>
        <v>2939</v>
      </c>
      <c r="D15" s="5">
        <v>1529</v>
      </c>
      <c r="E15" s="5">
        <v>1410</v>
      </c>
      <c r="F15" s="17">
        <v>39</v>
      </c>
      <c r="G15" s="5">
        <f>H15+I15</f>
        <v>4817</v>
      </c>
      <c r="H15" s="5">
        <v>2407</v>
      </c>
      <c r="I15" s="5">
        <v>2410</v>
      </c>
      <c r="K15" s="3"/>
    </row>
    <row r="16" spans="2:11" ht="21" customHeight="1">
      <c r="B16" s="20" t="s">
        <v>9</v>
      </c>
      <c r="C16" s="14">
        <f>SUBTOTAL(9,C17:C21)</f>
        <v>14993</v>
      </c>
      <c r="D16" s="14">
        <f>SUBTOTAL(9,D17:D21)</f>
        <v>7661</v>
      </c>
      <c r="E16" s="14">
        <f>SUBTOTAL(9,E17:E21)</f>
        <v>7332</v>
      </c>
      <c r="F16" s="13" t="s">
        <v>10</v>
      </c>
      <c r="G16" s="14">
        <f>SUBTOTAL(9,G17:G21)</f>
        <v>21593</v>
      </c>
      <c r="H16" s="14">
        <f>SUBTOTAL(9,H17:H21)</f>
        <v>10779</v>
      </c>
      <c r="I16" s="14">
        <f>SUBTOTAL(9,I17:I21)</f>
        <v>10814</v>
      </c>
      <c r="K16" s="3"/>
    </row>
    <row r="17" spans="2:11" ht="12">
      <c r="B17" s="16">
        <v>10</v>
      </c>
      <c r="C17" s="5">
        <f>D17+E17</f>
        <v>2900</v>
      </c>
      <c r="D17" s="5">
        <v>1496</v>
      </c>
      <c r="E17" s="5">
        <v>1404</v>
      </c>
      <c r="F17" s="17">
        <v>40</v>
      </c>
      <c r="G17" s="5">
        <f>H17+I17</f>
        <v>4613</v>
      </c>
      <c r="H17" s="5">
        <v>2280</v>
      </c>
      <c r="I17" s="5">
        <v>2333</v>
      </c>
      <c r="K17" s="3"/>
    </row>
    <row r="18" spans="2:11" ht="12">
      <c r="B18" s="16">
        <v>11</v>
      </c>
      <c r="C18" s="5">
        <f>D18+E18</f>
        <v>3023</v>
      </c>
      <c r="D18" s="5">
        <v>1567</v>
      </c>
      <c r="E18" s="5">
        <v>1456</v>
      </c>
      <c r="F18" s="17">
        <v>41</v>
      </c>
      <c r="G18" s="5">
        <f>H18+I18</f>
        <v>4533</v>
      </c>
      <c r="H18" s="5">
        <v>2247</v>
      </c>
      <c r="I18" s="5">
        <v>2286</v>
      </c>
      <c r="K18" s="3"/>
    </row>
    <row r="19" spans="2:11" ht="12">
      <c r="B19" s="16">
        <v>12</v>
      </c>
      <c r="C19" s="5">
        <f>D19+E19</f>
        <v>3013</v>
      </c>
      <c r="D19" s="5">
        <v>1505</v>
      </c>
      <c r="E19" s="5">
        <v>1508</v>
      </c>
      <c r="F19" s="17">
        <v>42</v>
      </c>
      <c r="G19" s="5">
        <f>H19+I19</f>
        <v>4720</v>
      </c>
      <c r="H19" s="5">
        <v>2394</v>
      </c>
      <c r="I19" s="5">
        <v>2326</v>
      </c>
      <c r="K19" s="3"/>
    </row>
    <row r="20" spans="2:11" ht="12">
      <c r="B20" s="16">
        <v>13</v>
      </c>
      <c r="C20" s="5">
        <f>D20+E20</f>
        <v>3056</v>
      </c>
      <c r="D20" s="5">
        <v>1555</v>
      </c>
      <c r="E20" s="5">
        <v>1501</v>
      </c>
      <c r="F20" s="17">
        <v>43</v>
      </c>
      <c r="G20" s="5">
        <f>H20+I20</f>
        <v>3313</v>
      </c>
      <c r="H20" s="5">
        <v>1689</v>
      </c>
      <c r="I20" s="5">
        <v>1624</v>
      </c>
      <c r="K20" s="3"/>
    </row>
    <row r="21" spans="2:11" ht="12">
      <c r="B21" s="16">
        <v>14</v>
      </c>
      <c r="C21" s="5">
        <f>D21+E21</f>
        <v>3001</v>
      </c>
      <c r="D21" s="5">
        <v>1538</v>
      </c>
      <c r="E21" s="5">
        <v>1463</v>
      </c>
      <c r="F21" s="17">
        <v>44</v>
      </c>
      <c r="G21" s="5">
        <f>H21+I21</f>
        <v>4414</v>
      </c>
      <c r="H21" s="5">
        <v>2169</v>
      </c>
      <c r="I21" s="5">
        <v>2245</v>
      </c>
      <c r="K21" s="3"/>
    </row>
    <row r="22" spans="2:11" ht="21" customHeight="1">
      <c r="B22" s="20" t="s">
        <v>11</v>
      </c>
      <c r="C22" s="14">
        <f>SUBTOTAL(9,C23:C27)</f>
        <v>14643</v>
      </c>
      <c r="D22" s="14">
        <f>SUBTOTAL(9,D23:D27)</f>
        <v>7358</v>
      </c>
      <c r="E22" s="14">
        <f>SUBTOTAL(9,E23:E27)</f>
        <v>7285</v>
      </c>
      <c r="F22" s="13" t="s">
        <v>12</v>
      </c>
      <c r="G22" s="14">
        <f>SUBTOTAL(9,G23:G27)</f>
        <v>18570</v>
      </c>
      <c r="H22" s="14">
        <f>SUBTOTAL(9,H23:H27)</f>
        <v>9218</v>
      </c>
      <c r="I22" s="14">
        <f>SUBTOTAL(9,I23:I27)</f>
        <v>9352</v>
      </c>
      <c r="K22" s="3"/>
    </row>
    <row r="23" spans="2:11" ht="12">
      <c r="B23" s="16">
        <v>15</v>
      </c>
      <c r="C23" s="5">
        <f>D23+E23</f>
        <v>2979</v>
      </c>
      <c r="D23" s="5">
        <v>1552</v>
      </c>
      <c r="E23" s="5">
        <v>1427</v>
      </c>
      <c r="F23" s="17">
        <v>45</v>
      </c>
      <c r="G23" s="5">
        <f>H23+I23</f>
        <v>4073</v>
      </c>
      <c r="H23" s="5">
        <v>1961</v>
      </c>
      <c r="I23" s="5">
        <v>2112</v>
      </c>
      <c r="K23" s="3"/>
    </row>
    <row r="24" spans="2:11" ht="12">
      <c r="B24" s="16">
        <v>16</v>
      </c>
      <c r="C24" s="5">
        <f>D24+E24</f>
        <v>2895</v>
      </c>
      <c r="D24" s="5">
        <v>1458</v>
      </c>
      <c r="E24" s="5">
        <v>1437</v>
      </c>
      <c r="F24" s="17">
        <v>46</v>
      </c>
      <c r="G24" s="5">
        <f>H24+I24</f>
        <v>3901</v>
      </c>
      <c r="H24" s="5">
        <v>1974</v>
      </c>
      <c r="I24" s="5">
        <v>1927</v>
      </c>
      <c r="K24" s="3"/>
    </row>
    <row r="25" spans="2:11" ht="12">
      <c r="B25" s="16">
        <v>17</v>
      </c>
      <c r="C25" s="5">
        <f>D25+E25</f>
        <v>2960</v>
      </c>
      <c r="D25" s="5">
        <v>1493</v>
      </c>
      <c r="E25" s="5">
        <v>1467</v>
      </c>
      <c r="F25" s="17">
        <v>47</v>
      </c>
      <c r="G25" s="5">
        <f>H25+I25</f>
        <v>3649</v>
      </c>
      <c r="H25" s="5">
        <v>1772</v>
      </c>
      <c r="I25" s="5">
        <v>1877</v>
      </c>
      <c r="K25" s="3"/>
    </row>
    <row r="26" spans="2:11" ht="12">
      <c r="B26" s="16">
        <v>18</v>
      </c>
      <c r="C26" s="5">
        <f>D26+E26</f>
        <v>2927</v>
      </c>
      <c r="D26" s="5">
        <v>1435</v>
      </c>
      <c r="E26" s="5">
        <v>1492</v>
      </c>
      <c r="F26" s="17">
        <v>48</v>
      </c>
      <c r="G26" s="5">
        <f>H26+I26</f>
        <v>3489</v>
      </c>
      <c r="H26" s="5">
        <v>1775</v>
      </c>
      <c r="I26" s="5">
        <v>1714</v>
      </c>
      <c r="K26" s="3"/>
    </row>
    <row r="27" spans="2:11" ht="12">
      <c r="B27" s="16">
        <v>19</v>
      </c>
      <c r="C27" s="5">
        <f>D27+E27</f>
        <v>2882</v>
      </c>
      <c r="D27" s="5">
        <v>1420</v>
      </c>
      <c r="E27" s="5">
        <v>1462</v>
      </c>
      <c r="F27" s="17">
        <v>49</v>
      </c>
      <c r="G27" s="5">
        <f>H27+I27</f>
        <v>3458</v>
      </c>
      <c r="H27" s="5">
        <v>1736</v>
      </c>
      <c r="I27" s="5">
        <v>1722</v>
      </c>
      <c r="K27" s="3"/>
    </row>
    <row r="28" spans="2:11" ht="21" customHeight="1">
      <c r="B28" s="20" t="s">
        <v>13</v>
      </c>
      <c r="C28" s="14">
        <f>SUBTOTAL(9,C29:C33)</f>
        <v>15212</v>
      </c>
      <c r="D28" s="14">
        <f>SUBTOTAL(9,D29:D33)</f>
        <v>7765</v>
      </c>
      <c r="E28" s="14">
        <f>SUBTOTAL(9,E29:E33)</f>
        <v>7447</v>
      </c>
      <c r="F28" s="13" t="s">
        <v>14</v>
      </c>
      <c r="G28" s="14">
        <f>SUBTOTAL(9,G29:G33)</f>
        <v>16614</v>
      </c>
      <c r="H28" s="14">
        <f>SUBTOTAL(9,H29:H33)</f>
        <v>8355</v>
      </c>
      <c r="I28" s="14">
        <f>SUBTOTAL(9,I29:I33)</f>
        <v>8259</v>
      </c>
      <c r="K28" s="3"/>
    </row>
    <row r="29" spans="2:11" ht="12">
      <c r="B29" s="16">
        <v>20</v>
      </c>
      <c r="C29" s="5">
        <f>D29+E29</f>
        <v>2920</v>
      </c>
      <c r="D29" s="5">
        <v>1470</v>
      </c>
      <c r="E29" s="5">
        <v>1450</v>
      </c>
      <c r="F29" s="17">
        <v>50</v>
      </c>
      <c r="G29" s="5">
        <f>H29+I29</f>
        <v>3465</v>
      </c>
      <c r="H29" s="5">
        <v>1731</v>
      </c>
      <c r="I29" s="5">
        <v>1734</v>
      </c>
      <c r="K29" s="3"/>
    </row>
    <row r="30" spans="2:11" ht="12">
      <c r="B30" s="16">
        <v>21</v>
      </c>
      <c r="C30" s="5">
        <f>D30+E30</f>
        <v>3054</v>
      </c>
      <c r="D30" s="5">
        <v>1554</v>
      </c>
      <c r="E30" s="5">
        <v>1500</v>
      </c>
      <c r="F30" s="17">
        <v>51</v>
      </c>
      <c r="G30" s="5">
        <f>H30+I30</f>
        <v>3370</v>
      </c>
      <c r="H30" s="5">
        <v>1725</v>
      </c>
      <c r="I30" s="5">
        <v>1645</v>
      </c>
      <c r="K30" s="3"/>
    </row>
    <row r="31" spans="2:11" ht="12">
      <c r="B31" s="16">
        <v>22</v>
      </c>
      <c r="C31" s="5">
        <f>D31+E31</f>
        <v>2989</v>
      </c>
      <c r="D31" s="5">
        <v>1549</v>
      </c>
      <c r="E31" s="5">
        <v>1440</v>
      </c>
      <c r="F31" s="17">
        <v>52</v>
      </c>
      <c r="G31" s="5">
        <f>H31+I31</f>
        <v>3101</v>
      </c>
      <c r="H31" s="5">
        <v>1548</v>
      </c>
      <c r="I31" s="5">
        <v>1553</v>
      </c>
      <c r="K31" s="3"/>
    </row>
    <row r="32" spans="2:11" ht="12">
      <c r="B32" s="16">
        <v>23</v>
      </c>
      <c r="C32" s="5">
        <f>D32+E32</f>
        <v>3074</v>
      </c>
      <c r="D32" s="5">
        <v>1557</v>
      </c>
      <c r="E32" s="5">
        <v>1517</v>
      </c>
      <c r="F32" s="17">
        <v>53</v>
      </c>
      <c r="G32" s="5">
        <f>H32+I32</f>
        <v>3317</v>
      </c>
      <c r="H32" s="5">
        <v>1680</v>
      </c>
      <c r="I32" s="5">
        <v>1637</v>
      </c>
      <c r="K32" s="3"/>
    </row>
    <row r="33" spans="2:11" ht="12">
      <c r="B33" s="16">
        <v>24</v>
      </c>
      <c r="C33" s="5">
        <f>D33+E33</f>
        <v>3175</v>
      </c>
      <c r="D33" s="5">
        <v>1635</v>
      </c>
      <c r="E33" s="5">
        <v>1540</v>
      </c>
      <c r="F33" s="17">
        <v>54</v>
      </c>
      <c r="G33" s="5">
        <f>H33+I33</f>
        <v>3361</v>
      </c>
      <c r="H33" s="5">
        <v>1671</v>
      </c>
      <c r="I33" s="5">
        <v>1690</v>
      </c>
      <c r="K33" s="3"/>
    </row>
    <row r="34" spans="2:11" ht="21" customHeight="1">
      <c r="B34" s="20" t="s">
        <v>15</v>
      </c>
      <c r="C34" s="14">
        <f>SUBTOTAL(9,C35:C39)</f>
        <v>17425</v>
      </c>
      <c r="D34" s="14">
        <f>SUBTOTAL(9,D35:D39)</f>
        <v>8734</v>
      </c>
      <c r="E34" s="14">
        <f>SUBTOTAL(9,E35:E39)</f>
        <v>8691</v>
      </c>
      <c r="F34" s="13" t="s">
        <v>16</v>
      </c>
      <c r="G34" s="14">
        <f>SUBTOTAL(9,G35:G39)</f>
        <v>19639</v>
      </c>
      <c r="H34" s="14">
        <f>SUBTOTAL(9,H35:H39)</f>
        <v>9704</v>
      </c>
      <c r="I34" s="14">
        <f>SUBTOTAL(9,I35:I39)</f>
        <v>9935</v>
      </c>
      <c r="K34" s="3"/>
    </row>
    <row r="35" spans="2:11" ht="12">
      <c r="B35" s="16">
        <v>25</v>
      </c>
      <c r="C35" s="5">
        <f>D35+E35</f>
        <v>3447</v>
      </c>
      <c r="D35" s="5">
        <v>1750</v>
      </c>
      <c r="E35" s="5">
        <v>1697</v>
      </c>
      <c r="F35" s="17">
        <v>55</v>
      </c>
      <c r="G35" s="5">
        <f>H35+I35</f>
        <v>3383</v>
      </c>
      <c r="H35" s="3">
        <v>1698</v>
      </c>
      <c r="I35" s="3">
        <v>1685</v>
      </c>
      <c r="K35" s="3"/>
    </row>
    <row r="36" spans="2:11" ht="12">
      <c r="B36" s="16">
        <v>26</v>
      </c>
      <c r="C36" s="5">
        <f>D36+E36</f>
        <v>3551</v>
      </c>
      <c r="D36" s="5">
        <v>1835</v>
      </c>
      <c r="E36" s="5">
        <v>1716</v>
      </c>
      <c r="F36" s="17">
        <v>56</v>
      </c>
      <c r="G36" s="5">
        <f>H36+I36</f>
        <v>3710</v>
      </c>
      <c r="H36" s="3">
        <v>1809</v>
      </c>
      <c r="I36" s="3">
        <v>1901</v>
      </c>
      <c r="K36" s="3"/>
    </row>
    <row r="37" spans="2:11" ht="12">
      <c r="B37" s="16">
        <v>27</v>
      </c>
      <c r="C37" s="5">
        <f>D37+E37</f>
        <v>3424</v>
      </c>
      <c r="D37" s="5">
        <v>1716</v>
      </c>
      <c r="E37" s="5">
        <v>1708</v>
      </c>
      <c r="F37" s="17">
        <v>57</v>
      </c>
      <c r="G37" s="5">
        <f>H37+I37</f>
        <v>3887</v>
      </c>
      <c r="H37" s="3">
        <v>1925</v>
      </c>
      <c r="I37" s="3">
        <v>1962</v>
      </c>
      <c r="K37" s="3"/>
    </row>
    <row r="38" spans="2:11" ht="12">
      <c r="B38" s="16">
        <v>28</v>
      </c>
      <c r="C38" s="5">
        <f>D38+E38</f>
        <v>3479</v>
      </c>
      <c r="D38" s="5">
        <v>1649</v>
      </c>
      <c r="E38" s="5">
        <v>1830</v>
      </c>
      <c r="F38" s="17">
        <v>58</v>
      </c>
      <c r="G38" s="5">
        <f>H38+I38</f>
        <v>4162</v>
      </c>
      <c r="H38" s="3">
        <v>2017</v>
      </c>
      <c r="I38" s="3">
        <v>2145</v>
      </c>
      <c r="K38" s="3"/>
    </row>
    <row r="39" spans="2:11" ht="12.75" thickBot="1">
      <c r="B39" s="21">
        <v>29</v>
      </c>
      <c r="C39" s="2">
        <f>D39+E39</f>
        <v>3524</v>
      </c>
      <c r="D39" s="2">
        <v>1784</v>
      </c>
      <c r="E39" s="2">
        <v>1740</v>
      </c>
      <c r="F39" s="22">
        <v>59</v>
      </c>
      <c r="G39" s="2">
        <f>H39+I39</f>
        <v>4497</v>
      </c>
      <c r="H39" s="23">
        <v>2255</v>
      </c>
      <c r="I39" s="23">
        <v>2242</v>
      </c>
      <c r="K39" s="3"/>
    </row>
    <row r="40" spans="2:11" ht="24" customHeight="1" thickBot="1">
      <c r="B40" s="24"/>
      <c r="C40" s="2"/>
      <c r="D40" s="2"/>
      <c r="E40" s="2"/>
      <c r="F40" s="2"/>
      <c r="G40" s="2"/>
      <c r="H40" s="2"/>
      <c r="I40" s="2"/>
      <c r="K40" s="3"/>
    </row>
    <row r="41" spans="2:11" ht="15" customHeight="1">
      <c r="B41" s="6" t="s">
        <v>1</v>
      </c>
      <c r="C41" s="6" t="s">
        <v>2</v>
      </c>
      <c r="D41" s="7" t="s">
        <v>3</v>
      </c>
      <c r="E41" s="25" t="s">
        <v>4</v>
      </c>
      <c r="F41" s="26" t="s">
        <v>1</v>
      </c>
      <c r="G41" s="6" t="s">
        <v>2</v>
      </c>
      <c r="H41" s="7" t="s">
        <v>17</v>
      </c>
      <c r="I41" s="8" t="s">
        <v>4</v>
      </c>
      <c r="J41" s="10"/>
      <c r="K41" s="3"/>
    </row>
    <row r="42" spans="2:11" ht="18" customHeight="1">
      <c r="B42" s="20" t="s">
        <v>18</v>
      </c>
      <c r="C42" s="14">
        <f>SUBTOTAL(9,C43:C47)</f>
        <v>22641</v>
      </c>
      <c r="D42" s="14">
        <f>SUBTOTAL(9,D43:D47)</f>
        <v>10894</v>
      </c>
      <c r="E42" s="14">
        <f>SUBTOTAL(9,E43:E47)</f>
        <v>11747</v>
      </c>
      <c r="F42" s="13" t="s">
        <v>19</v>
      </c>
      <c r="G42" s="14">
        <f>SUBTOTAL(9,G43:G47)</f>
        <v>1625</v>
      </c>
      <c r="H42" s="14">
        <f>SUBTOTAL(9,H43:H47)</f>
        <v>349</v>
      </c>
      <c r="I42" s="14">
        <f>SUBTOTAL(9,I43:I47)</f>
        <v>1276</v>
      </c>
      <c r="K42" s="3"/>
    </row>
    <row r="43" spans="2:11" ht="12">
      <c r="B43" s="16">
        <v>60</v>
      </c>
      <c r="C43" s="5">
        <f>D43+E43</f>
        <v>5306</v>
      </c>
      <c r="D43" s="5">
        <v>2567</v>
      </c>
      <c r="E43" s="5">
        <v>2739</v>
      </c>
      <c r="F43" s="17">
        <v>90</v>
      </c>
      <c r="G43" s="5">
        <f>H43+I43</f>
        <v>468</v>
      </c>
      <c r="H43" s="5">
        <v>115</v>
      </c>
      <c r="I43" s="5">
        <v>353</v>
      </c>
      <c r="K43" s="3"/>
    </row>
    <row r="44" spans="2:11" ht="12">
      <c r="B44" s="16">
        <v>61</v>
      </c>
      <c r="C44" s="5">
        <f>D44+E44</f>
        <v>5440</v>
      </c>
      <c r="D44" s="5">
        <v>2611</v>
      </c>
      <c r="E44" s="5">
        <v>2829</v>
      </c>
      <c r="F44" s="17">
        <v>91</v>
      </c>
      <c r="G44" s="5">
        <f>H44+I44</f>
        <v>367</v>
      </c>
      <c r="H44" s="5">
        <v>75</v>
      </c>
      <c r="I44" s="5">
        <v>292</v>
      </c>
      <c r="K44" s="3"/>
    </row>
    <row r="45" spans="2:11" ht="12">
      <c r="B45" s="16">
        <v>62</v>
      </c>
      <c r="C45" s="5">
        <f>D45+E45</f>
        <v>5379</v>
      </c>
      <c r="D45" s="5">
        <v>2623</v>
      </c>
      <c r="E45" s="5">
        <v>2756</v>
      </c>
      <c r="F45" s="17">
        <v>92</v>
      </c>
      <c r="G45" s="5">
        <f>H45+I45</f>
        <v>304</v>
      </c>
      <c r="H45" s="5">
        <v>52</v>
      </c>
      <c r="I45" s="5">
        <v>252</v>
      </c>
      <c r="K45" s="3"/>
    </row>
    <row r="46" spans="2:11" ht="12">
      <c r="B46" s="16">
        <v>63</v>
      </c>
      <c r="C46" s="5">
        <f>D46+E46</f>
        <v>3388</v>
      </c>
      <c r="D46" s="5">
        <v>1601</v>
      </c>
      <c r="E46" s="5">
        <v>1787</v>
      </c>
      <c r="F46" s="17">
        <v>93</v>
      </c>
      <c r="G46" s="5">
        <f>H46+I46</f>
        <v>266</v>
      </c>
      <c r="H46" s="5">
        <v>61</v>
      </c>
      <c r="I46" s="5">
        <v>205</v>
      </c>
      <c r="K46" s="3"/>
    </row>
    <row r="47" spans="2:11" ht="12">
      <c r="B47" s="16">
        <v>64</v>
      </c>
      <c r="C47" s="5">
        <f>D47+E47</f>
        <v>3128</v>
      </c>
      <c r="D47" s="5">
        <v>1492</v>
      </c>
      <c r="E47" s="5">
        <v>1636</v>
      </c>
      <c r="F47" s="17">
        <v>94</v>
      </c>
      <c r="G47" s="5">
        <f>H47+I47</f>
        <v>220</v>
      </c>
      <c r="H47" s="5">
        <v>46</v>
      </c>
      <c r="I47" s="5">
        <v>174</v>
      </c>
      <c r="K47" s="3"/>
    </row>
    <row r="48" spans="2:11" ht="21" customHeight="1">
      <c r="B48" s="20" t="s">
        <v>20</v>
      </c>
      <c r="C48" s="14">
        <f>SUBTOTAL(9,C49:C53)</f>
        <v>19888</v>
      </c>
      <c r="D48" s="14">
        <f>SUBTOTAL(9,D49:D53)</f>
        <v>9495</v>
      </c>
      <c r="E48" s="14">
        <f>SUBTOTAL(9,E49:E53)</f>
        <v>10393</v>
      </c>
      <c r="F48" s="13" t="s">
        <v>21</v>
      </c>
      <c r="G48" s="14">
        <f>SUBTOTAL(9,G49:G53)</f>
        <v>517</v>
      </c>
      <c r="H48" s="14">
        <f>SUBTOTAL(9,H49:H53)</f>
        <v>107</v>
      </c>
      <c r="I48" s="14">
        <f>SUBTOTAL(9,I49:I53)</f>
        <v>410</v>
      </c>
      <c r="K48" s="3"/>
    </row>
    <row r="49" spans="2:11" ht="12">
      <c r="B49" s="16">
        <v>65</v>
      </c>
      <c r="C49" s="5">
        <f>D49+E49</f>
        <v>4036</v>
      </c>
      <c r="D49" s="5">
        <v>1889</v>
      </c>
      <c r="E49" s="5">
        <v>2147</v>
      </c>
      <c r="F49" s="17">
        <v>95</v>
      </c>
      <c r="G49" s="5">
        <f>H49+I49</f>
        <v>187</v>
      </c>
      <c r="H49" s="5">
        <v>39</v>
      </c>
      <c r="I49" s="5">
        <v>148</v>
      </c>
      <c r="K49" s="3"/>
    </row>
    <row r="50" spans="2:11" ht="12">
      <c r="B50" s="16">
        <v>66</v>
      </c>
      <c r="C50" s="5">
        <f>D50+E50</f>
        <v>4033</v>
      </c>
      <c r="D50" s="5">
        <v>1907</v>
      </c>
      <c r="E50" s="5">
        <v>2126</v>
      </c>
      <c r="F50" s="17">
        <v>96</v>
      </c>
      <c r="G50" s="5">
        <f>H50+I50</f>
        <v>146</v>
      </c>
      <c r="H50" s="5">
        <v>31</v>
      </c>
      <c r="I50" s="5">
        <v>115</v>
      </c>
      <c r="K50" s="3"/>
    </row>
    <row r="51" spans="2:11" ht="12">
      <c r="B51" s="16">
        <v>67</v>
      </c>
      <c r="C51" s="5">
        <f>D51+E51</f>
        <v>4072</v>
      </c>
      <c r="D51" s="5">
        <v>1963</v>
      </c>
      <c r="E51" s="5">
        <v>2109</v>
      </c>
      <c r="F51" s="17">
        <v>97</v>
      </c>
      <c r="G51" s="5">
        <f>H51+I51</f>
        <v>85</v>
      </c>
      <c r="H51" s="5">
        <v>18</v>
      </c>
      <c r="I51" s="5">
        <v>67</v>
      </c>
      <c r="K51" s="3"/>
    </row>
    <row r="52" spans="2:11" ht="12">
      <c r="B52" s="16">
        <v>68</v>
      </c>
      <c r="C52" s="5">
        <f>D52+E52</f>
        <v>4245</v>
      </c>
      <c r="D52" s="5">
        <v>2043</v>
      </c>
      <c r="E52" s="5">
        <v>2202</v>
      </c>
      <c r="F52" s="17">
        <v>98</v>
      </c>
      <c r="G52" s="5">
        <f>H52+I52</f>
        <v>65</v>
      </c>
      <c r="H52" s="5">
        <v>11</v>
      </c>
      <c r="I52" s="5">
        <v>54</v>
      </c>
      <c r="K52" s="3"/>
    </row>
    <row r="53" spans="2:11" ht="12">
      <c r="B53" s="16">
        <v>69</v>
      </c>
      <c r="C53" s="5">
        <f>D53+E53</f>
        <v>3502</v>
      </c>
      <c r="D53" s="5">
        <v>1693</v>
      </c>
      <c r="E53" s="5">
        <v>1809</v>
      </c>
      <c r="F53" s="17">
        <v>99</v>
      </c>
      <c r="G53" s="5">
        <f>H53+I53</f>
        <v>34</v>
      </c>
      <c r="H53" s="5">
        <v>8</v>
      </c>
      <c r="I53" s="5">
        <v>26</v>
      </c>
      <c r="K53" s="3"/>
    </row>
    <row r="54" spans="2:11" ht="21" customHeight="1">
      <c r="B54" s="20" t="s">
        <v>22</v>
      </c>
      <c r="C54" s="14">
        <f>SUBTOTAL(9,C55:C59)</f>
        <v>14998</v>
      </c>
      <c r="D54" s="14">
        <f>SUBTOTAL(9,D55:D59)</f>
        <v>6963</v>
      </c>
      <c r="E54" s="14">
        <f>SUBTOTAL(9,E55:E59)</f>
        <v>8035</v>
      </c>
      <c r="F54" s="13" t="s">
        <v>23</v>
      </c>
      <c r="G54" s="14">
        <f>SUBTOTAL(9,G55:G59)</f>
        <v>77</v>
      </c>
      <c r="H54" s="14">
        <f>SUBTOTAL(9,H55:H59)</f>
        <v>8</v>
      </c>
      <c r="I54" s="14">
        <f>SUBTOTAL(9,I55:I59)</f>
        <v>69</v>
      </c>
      <c r="K54" s="3"/>
    </row>
    <row r="55" spans="2:11" ht="12">
      <c r="B55" s="16">
        <v>70</v>
      </c>
      <c r="C55" s="5">
        <f>D55+E55</f>
        <v>2950</v>
      </c>
      <c r="D55" s="5">
        <v>1411</v>
      </c>
      <c r="E55" s="5">
        <v>1539</v>
      </c>
      <c r="F55" s="17" t="s">
        <v>24</v>
      </c>
      <c r="G55" s="5">
        <f>H55+I55</f>
        <v>33</v>
      </c>
      <c r="H55" s="5">
        <v>4</v>
      </c>
      <c r="I55" s="5">
        <v>29</v>
      </c>
      <c r="K55" s="3"/>
    </row>
    <row r="56" spans="2:11" ht="12">
      <c r="B56" s="16">
        <v>71</v>
      </c>
      <c r="C56" s="5">
        <f>D56+E56</f>
        <v>2896</v>
      </c>
      <c r="D56" s="5">
        <v>1383</v>
      </c>
      <c r="E56" s="5">
        <v>1513</v>
      </c>
      <c r="F56" s="17" t="s">
        <v>25</v>
      </c>
      <c r="G56" s="5">
        <f>H56+I56</f>
        <v>19</v>
      </c>
      <c r="H56" s="27">
        <v>4</v>
      </c>
      <c r="I56" s="5">
        <v>15</v>
      </c>
      <c r="K56" s="3"/>
    </row>
    <row r="57" spans="2:11" ht="12">
      <c r="B57" s="16">
        <v>72</v>
      </c>
      <c r="C57" s="5">
        <f>D57+E57</f>
        <v>3266</v>
      </c>
      <c r="D57" s="5">
        <v>1504</v>
      </c>
      <c r="E57" s="5">
        <v>1762</v>
      </c>
      <c r="F57" s="17" t="s">
        <v>26</v>
      </c>
      <c r="G57" s="5">
        <f>H57+I57</f>
        <v>13</v>
      </c>
      <c r="H57" s="27">
        <v>0</v>
      </c>
      <c r="I57" s="5">
        <v>13</v>
      </c>
      <c r="K57" s="3"/>
    </row>
    <row r="58" spans="2:11" ht="12">
      <c r="B58" s="16">
        <v>73</v>
      </c>
      <c r="C58" s="5">
        <f>D58+E58</f>
        <v>2938</v>
      </c>
      <c r="D58" s="5">
        <v>1331</v>
      </c>
      <c r="E58" s="5">
        <v>1607</v>
      </c>
      <c r="F58" s="17" t="s">
        <v>27</v>
      </c>
      <c r="G58" s="5">
        <f>H58+I58</f>
        <v>6</v>
      </c>
      <c r="H58" s="5">
        <v>0</v>
      </c>
      <c r="I58" s="5">
        <v>6</v>
      </c>
      <c r="K58" s="3"/>
    </row>
    <row r="59" spans="2:11" ht="12">
      <c r="B59" s="16">
        <v>74</v>
      </c>
      <c r="C59" s="5">
        <f>D59+E59</f>
        <v>2948</v>
      </c>
      <c r="D59" s="5">
        <v>1334</v>
      </c>
      <c r="E59" s="5">
        <v>1614</v>
      </c>
      <c r="F59" s="17" t="s">
        <v>28</v>
      </c>
      <c r="G59" s="5">
        <f>H59+I59</f>
        <v>6</v>
      </c>
      <c r="H59" s="27">
        <v>0</v>
      </c>
      <c r="I59" s="5">
        <v>6</v>
      </c>
      <c r="K59" s="3"/>
    </row>
    <row r="60" spans="2:11" ht="21" customHeight="1">
      <c r="B60" s="20" t="s">
        <v>29</v>
      </c>
      <c r="C60" s="14">
        <f>SUBTOTAL(9,C61:C65)</f>
        <v>11702</v>
      </c>
      <c r="D60" s="14">
        <f>SUBTOTAL(9,D61:D65)</f>
        <v>5114</v>
      </c>
      <c r="E60" s="14">
        <f>SUBTOTAL(9,E61:E65)</f>
        <v>6588</v>
      </c>
      <c r="F60" s="13" t="s">
        <v>30</v>
      </c>
      <c r="G60" s="14">
        <f>SUBTOTAL(9,G61:G65)</f>
        <v>3</v>
      </c>
      <c r="H60" s="14">
        <f>SUBTOTAL(9,H61:H65)</f>
        <v>0</v>
      </c>
      <c r="I60" s="14">
        <f>SUBTOTAL(9,I61:I65)</f>
        <v>3</v>
      </c>
      <c r="K60" s="3"/>
    </row>
    <row r="61" spans="2:11" ht="12">
      <c r="B61" s="16">
        <v>75</v>
      </c>
      <c r="C61" s="5">
        <f>D61+E61</f>
        <v>2586</v>
      </c>
      <c r="D61" s="5">
        <v>1138</v>
      </c>
      <c r="E61" s="5">
        <v>1448</v>
      </c>
      <c r="F61" s="17" t="s">
        <v>31</v>
      </c>
      <c r="G61" s="5">
        <f>H61+I61</f>
        <v>2</v>
      </c>
      <c r="H61" s="27">
        <v>0</v>
      </c>
      <c r="I61" s="27">
        <v>2</v>
      </c>
      <c r="K61" s="3"/>
    </row>
    <row r="62" spans="2:11" ht="12">
      <c r="B62" s="16">
        <v>76</v>
      </c>
      <c r="C62" s="5">
        <f>D62+E62</f>
        <v>2458</v>
      </c>
      <c r="D62" s="5">
        <v>1097</v>
      </c>
      <c r="E62" s="5">
        <v>1361</v>
      </c>
      <c r="F62" s="17" t="s">
        <v>32</v>
      </c>
      <c r="G62" s="5">
        <f>H62+I62</f>
        <v>1</v>
      </c>
      <c r="H62" s="27">
        <v>0</v>
      </c>
      <c r="I62" s="27">
        <v>1</v>
      </c>
      <c r="K62" s="3"/>
    </row>
    <row r="63" spans="2:11" ht="12">
      <c r="B63" s="16">
        <v>77</v>
      </c>
      <c r="C63" s="5">
        <f>D63+E63</f>
        <v>2507</v>
      </c>
      <c r="D63" s="5">
        <v>1143</v>
      </c>
      <c r="E63" s="5">
        <v>1364</v>
      </c>
      <c r="F63" s="17" t="s">
        <v>33</v>
      </c>
      <c r="G63" s="5">
        <f>H63+I63</f>
        <v>0</v>
      </c>
      <c r="H63" s="27">
        <v>0</v>
      </c>
      <c r="I63" s="27">
        <v>0</v>
      </c>
      <c r="K63" s="3"/>
    </row>
    <row r="64" spans="2:11" ht="12">
      <c r="B64" s="16">
        <v>78</v>
      </c>
      <c r="C64" s="5">
        <f>D64+E64</f>
        <v>2179</v>
      </c>
      <c r="D64" s="5">
        <v>927</v>
      </c>
      <c r="E64" s="5">
        <v>1252</v>
      </c>
      <c r="F64" s="17" t="s">
        <v>34</v>
      </c>
      <c r="G64" s="5">
        <f>H64+I64</f>
        <v>0</v>
      </c>
      <c r="H64" s="27">
        <v>0</v>
      </c>
      <c r="I64" s="27">
        <v>0</v>
      </c>
      <c r="K64" s="3"/>
    </row>
    <row r="65" spans="2:11" ht="12">
      <c r="B65" s="16">
        <v>79</v>
      </c>
      <c r="C65" s="5">
        <f>D65+E65</f>
        <v>1972</v>
      </c>
      <c r="D65" s="5">
        <v>809</v>
      </c>
      <c r="E65" s="5">
        <v>1163</v>
      </c>
      <c r="F65" s="17" t="s">
        <v>35</v>
      </c>
      <c r="G65" s="5">
        <f>H65+I65</f>
        <v>0</v>
      </c>
      <c r="H65" s="27">
        <v>0</v>
      </c>
      <c r="I65" s="27">
        <v>0</v>
      </c>
      <c r="K65" s="3"/>
    </row>
    <row r="66" spans="2:11" ht="21" customHeight="1">
      <c r="B66" s="20" t="s">
        <v>36</v>
      </c>
      <c r="C66" s="14">
        <f>SUBTOTAL(9,C67:C71)</f>
        <v>7781</v>
      </c>
      <c r="D66" s="14">
        <f>SUBTOTAL(9,D67:D71)</f>
        <v>3001</v>
      </c>
      <c r="E66" s="14">
        <f>SUBTOTAL(9,E67:E71)</f>
        <v>4780</v>
      </c>
      <c r="F66" s="13"/>
      <c r="G66" s="14"/>
      <c r="H66" s="14"/>
      <c r="I66" s="14"/>
      <c r="K66" s="3"/>
    </row>
    <row r="67" spans="2:11" ht="12">
      <c r="B67" s="16">
        <v>80</v>
      </c>
      <c r="C67" s="5">
        <f>D67+E67</f>
        <v>1822</v>
      </c>
      <c r="D67" s="5">
        <v>702</v>
      </c>
      <c r="E67" s="5">
        <v>1120</v>
      </c>
      <c r="F67" s="17"/>
      <c r="K67" s="3"/>
    </row>
    <row r="68" spans="2:11" ht="12">
      <c r="B68" s="16">
        <v>81</v>
      </c>
      <c r="C68" s="5">
        <f>D68+E68</f>
        <v>1778</v>
      </c>
      <c r="D68" s="5">
        <v>713</v>
      </c>
      <c r="E68" s="5">
        <v>1065</v>
      </c>
      <c r="F68" s="17"/>
      <c r="K68" s="3"/>
    </row>
    <row r="69" spans="2:11" ht="12">
      <c r="B69" s="16">
        <v>82</v>
      </c>
      <c r="C69" s="5">
        <f>D69+E69</f>
        <v>1505</v>
      </c>
      <c r="D69" s="5">
        <v>576</v>
      </c>
      <c r="E69" s="5">
        <v>929</v>
      </c>
      <c r="F69" s="17"/>
      <c r="K69" s="3"/>
    </row>
    <row r="70" spans="2:11" ht="12">
      <c r="B70" s="16">
        <v>83</v>
      </c>
      <c r="C70" s="5">
        <f>D70+E70</f>
        <v>1393</v>
      </c>
      <c r="D70" s="5">
        <v>540</v>
      </c>
      <c r="E70" s="5">
        <v>853</v>
      </c>
      <c r="F70" s="17"/>
      <c r="K70" s="3"/>
    </row>
    <row r="71" spans="2:11" ht="12">
      <c r="B71" s="16">
        <v>84</v>
      </c>
      <c r="C71" s="5">
        <f>D71+E71</f>
        <v>1283</v>
      </c>
      <c r="D71" s="5">
        <v>470</v>
      </c>
      <c r="E71" s="5">
        <v>813</v>
      </c>
      <c r="F71" s="17"/>
      <c r="K71" s="3"/>
    </row>
    <row r="72" spans="2:11" ht="21" customHeight="1">
      <c r="B72" s="20" t="s">
        <v>37</v>
      </c>
      <c r="C72" s="14">
        <f>SUBTOTAL(9,C73:C77)</f>
        <v>4042</v>
      </c>
      <c r="D72" s="14">
        <f>SUBTOTAL(9,D73:D77)</f>
        <v>1237</v>
      </c>
      <c r="E72" s="14">
        <f>SUBTOTAL(9,E73:E77)</f>
        <v>2805</v>
      </c>
      <c r="F72" s="13" t="s">
        <v>38</v>
      </c>
      <c r="J72" s="3"/>
      <c r="K72" s="3"/>
    </row>
    <row r="73" spans="2:11" ht="12">
      <c r="B73" s="16">
        <v>85</v>
      </c>
      <c r="C73" s="5">
        <f>D73+E73</f>
        <v>993</v>
      </c>
      <c r="D73" s="5">
        <v>351</v>
      </c>
      <c r="E73" s="5">
        <v>642</v>
      </c>
      <c r="F73" s="17" t="s">
        <v>39</v>
      </c>
      <c r="G73" s="5">
        <f>C4+C10+C16</f>
        <v>42394</v>
      </c>
      <c r="H73" s="5">
        <f>D4+D10+D16</f>
        <v>21659</v>
      </c>
      <c r="I73" s="5">
        <f>E4+E10+E16</f>
        <v>20735</v>
      </c>
      <c r="J73" s="3"/>
      <c r="K73" s="3"/>
    </row>
    <row r="74" spans="2:11" ht="12">
      <c r="B74" s="16">
        <v>86</v>
      </c>
      <c r="C74" s="5">
        <f>D74+E74</f>
        <v>931</v>
      </c>
      <c r="D74" s="5">
        <v>294</v>
      </c>
      <c r="E74" s="5">
        <v>637</v>
      </c>
      <c r="F74" s="17" t="s">
        <v>40</v>
      </c>
      <c r="G74" s="5">
        <f>C22+C28+C34+G4+G10+G16+G22+G28+G34+C42</f>
        <v>191232</v>
      </c>
      <c r="H74" s="5">
        <f>D22+D28+D34+H4+H10+H16+H22+H28+H34+D42</f>
        <v>95044</v>
      </c>
      <c r="I74" s="5">
        <f>E22+E28+E34+I4+I10+I16+I22+I28+I34+E42</f>
        <v>96188</v>
      </c>
      <c r="K74" s="3"/>
    </row>
    <row r="75" spans="2:11" ht="12">
      <c r="B75" s="16">
        <v>87</v>
      </c>
      <c r="C75" s="5">
        <f>D75+E75</f>
        <v>802</v>
      </c>
      <c r="D75" s="5">
        <v>227</v>
      </c>
      <c r="E75" s="5">
        <v>575</v>
      </c>
      <c r="F75" s="17" t="s">
        <v>41</v>
      </c>
      <c r="G75" s="5">
        <f>C48+C54+C60+C66+C72+G42+G48+G54+G60</f>
        <v>60633</v>
      </c>
      <c r="H75" s="5">
        <f>D48+D54+D60+D66+D72+H42+H48+H54+H60</f>
        <v>26274</v>
      </c>
      <c r="I75" s="5">
        <f>E48+E54+E60+E66+E72+I42+I48+I54+I60</f>
        <v>34359</v>
      </c>
      <c r="K75" s="3"/>
    </row>
    <row r="76" spans="2:11" ht="12">
      <c r="B76" s="16">
        <v>88</v>
      </c>
      <c r="C76" s="5">
        <f>D76+E76</f>
        <v>700</v>
      </c>
      <c r="D76" s="5">
        <v>191</v>
      </c>
      <c r="E76" s="5">
        <v>509</v>
      </c>
      <c r="F76" s="17" t="s">
        <v>42</v>
      </c>
      <c r="G76" s="28">
        <v>42.8</v>
      </c>
      <c r="H76" s="28">
        <v>41.5</v>
      </c>
      <c r="I76" s="28">
        <v>44</v>
      </c>
      <c r="K76" s="3"/>
    </row>
    <row r="77" spans="2:11" ht="12.75" thickBot="1">
      <c r="B77" s="21">
        <v>89</v>
      </c>
      <c r="C77" s="29">
        <f>D77+E77</f>
        <v>616</v>
      </c>
      <c r="D77" s="2">
        <v>174</v>
      </c>
      <c r="E77" s="30">
        <v>442</v>
      </c>
      <c r="F77" s="22" t="s">
        <v>43</v>
      </c>
      <c r="G77" s="23">
        <v>124268</v>
      </c>
      <c r="H77" s="31"/>
      <c r="I77" s="31"/>
      <c r="K77" s="3"/>
    </row>
    <row r="78" ht="12">
      <c r="K78" s="3"/>
    </row>
    <row r="79" ht="12">
      <c r="K79" s="3"/>
    </row>
    <row r="80" ht="12">
      <c r="K80" s="3"/>
    </row>
    <row r="81" ht="12">
      <c r="K81" s="3"/>
    </row>
    <row r="82" ht="12">
      <c r="K82" s="3"/>
    </row>
    <row r="83" ht="12">
      <c r="K83" s="3"/>
    </row>
    <row r="84" ht="12">
      <c r="K84" s="3"/>
    </row>
    <row r="85" ht="12">
      <c r="K85" s="3"/>
    </row>
    <row r="86" ht="12">
      <c r="K86" s="3"/>
    </row>
    <row r="87" ht="12">
      <c r="K87" s="3"/>
    </row>
    <row r="88" ht="12">
      <c r="K88" s="3"/>
    </row>
    <row r="89" ht="12">
      <c r="K89" s="3"/>
    </row>
    <row r="90" ht="12">
      <c r="K90" s="3"/>
    </row>
    <row r="91" ht="12">
      <c r="K91" s="3"/>
    </row>
    <row r="92" ht="12">
      <c r="K92" s="3"/>
    </row>
    <row r="93" ht="12">
      <c r="K93" s="3"/>
    </row>
    <row r="94" ht="12">
      <c r="K94" s="3"/>
    </row>
    <row r="95" ht="12">
      <c r="K95" s="3"/>
    </row>
    <row r="96" ht="12">
      <c r="K96" s="3"/>
    </row>
    <row r="97" ht="12">
      <c r="K97" s="3"/>
    </row>
    <row r="98" ht="12">
      <c r="K98" s="3"/>
    </row>
    <row r="99" ht="12">
      <c r="K99" s="3"/>
    </row>
    <row r="100" ht="12">
      <c r="K100" s="3"/>
    </row>
    <row r="101" ht="12">
      <c r="K101" s="3"/>
    </row>
    <row r="102" ht="12">
      <c r="K102" s="3"/>
    </row>
    <row r="103" ht="12">
      <c r="K103" s="3"/>
    </row>
    <row r="104" ht="12">
      <c r="K104" s="3"/>
    </row>
    <row r="105" ht="12">
      <c r="K105" s="3"/>
    </row>
    <row r="106" ht="12">
      <c r="K106" s="3"/>
    </row>
    <row r="107" ht="12">
      <c r="K107" s="3"/>
    </row>
    <row r="108" ht="12">
      <c r="K108" s="3"/>
    </row>
    <row r="109" ht="12">
      <c r="K109" s="3"/>
    </row>
    <row r="110" ht="12">
      <c r="K110" s="3"/>
    </row>
    <row r="111" ht="12">
      <c r="K111" s="3"/>
    </row>
    <row r="112" ht="12">
      <c r="K112" s="3"/>
    </row>
    <row r="113" ht="12">
      <c r="K113" s="3"/>
    </row>
    <row r="114" ht="12">
      <c r="K114" s="3"/>
    </row>
    <row r="115" ht="12">
      <c r="K115" s="3"/>
    </row>
    <row r="116" ht="12">
      <c r="K116" s="3"/>
    </row>
    <row r="117" ht="12">
      <c r="K117" s="3"/>
    </row>
    <row r="118" ht="12">
      <c r="K118" s="3"/>
    </row>
    <row r="119" ht="12">
      <c r="K119" s="3"/>
    </row>
    <row r="120" ht="12">
      <c r="K120" s="3"/>
    </row>
    <row r="121" ht="12">
      <c r="K121" s="3"/>
    </row>
    <row r="122" ht="12">
      <c r="K122" s="3"/>
    </row>
    <row r="123" ht="12">
      <c r="K123" s="3"/>
    </row>
    <row r="124" ht="12">
      <c r="K124" s="3"/>
    </row>
    <row r="125" ht="12">
      <c r="K125" s="3"/>
    </row>
    <row r="126" ht="12">
      <c r="K126" s="3"/>
    </row>
    <row r="127" ht="12">
      <c r="K127" s="3"/>
    </row>
    <row r="128" ht="12">
      <c r="K128" s="3"/>
    </row>
    <row r="129" ht="12">
      <c r="K129" s="3"/>
    </row>
    <row r="130" ht="12">
      <c r="K130" s="3"/>
    </row>
    <row r="131" ht="12">
      <c r="K131" s="3"/>
    </row>
    <row r="132" ht="12">
      <c r="K132" s="3"/>
    </row>
    <row r="133" ht="12">
      <c r="K133" s="3"/>
    </row>
  </sheetData>
  <sheetProtection/>
  <mergeCells count="2">
    <mergeCell ref="H1:I1"/>
    <mergeCell ref="K10:L10"/>
  </mergeCells>
  <printOptions/>
  <pageMargins left="0.787" right="0.787" top="0.29" bottom="0.26" header="0.25" footer="0.19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9" width="11.625" style="5" customWidth="1"/>
    <col min="10" max="10" width="3.625" style="5" customWidth="1"/>
    <col min="11" max="16384" width="9.00390625" style="5" customWidth="1"/>
  </cols>
  <sheetData>
    <row r="1" spans="2:10" ht="24" customHeight="1" thickBot="1">
      <c r="B1" s="1" t="s">
        <v>0</v>
      </c>
      <c r="C1" s="2"/>
      <c r="D1" s="2"/>
      <c r="E1" s="2"/>
      <c r="F1" s="2"/>
      <c r="G1" s="2"/>
      <c r="H1" s="33">
        <v>40269</v>
      </c>
      <c r="I1" s="33"/>
      <c r="J1" s="3"/>
    </row>
    <row r="2" spans="2:10" ht="15" customHeight="1">
      <c r="B2" s="6" t="s">
        <v>1</v>
      </c>
      <c r="C2" s="6" t="s">
        <v>2</v>
      </c>
      <c r="D2" s="7" t="s">
        <v>3</v>
      </c>
      <c r="E2" s="8" t="s">
        <v>4</v>
      </c>
      <c r="F2" s="9" t="s">
        <v>1</v>
      </c>
      <c r="G2" s="6" t="s">
        <v>2</v>
      </c>
      <c r="H2" s="7" t="s">
        <v>3</v>
      </c>
      <c r="I2" s="8" t="s">
        <v>4</v>
      </c>
      <c r="J2" s="10"/>
    </row>
    <row r="3" spans="2:9" ht="18" customHeight="1">
      <c r="B3" s="11" t="s">
        <v>2</v>
      </c>
      <c r="C3" s="12">
        <f>SUBTOTAL(9,C4:C39,G4:G39,C42:C77,G42:G65)</f>
        <v>293481</v>
      </c>
      <c r="D3" s="12">
        <f>SUBTOTAL(9,D4:D39,H4:H39,D42:D77,H42:H65)</f>
        <v>142446</v>
      </c>
      <c r="E3" s="12">
        <f>SUBTOTAL(9,E4:E39,I4:I39,E42:E77,I42:I65)</f>
        <v>151035</v>
      </c>
      <c r="F3" s="13"/>
      <c r="G3" s="14"/>
      <c r="H3" s="14"/>
      <c r="I3" s="14"/>
    </row>
    <row r="4" spans="2:9" ht="21" customHeight="1">
      <c r="B4" s="15" t="s">
        <v>5</v>
      </c>
      <c r="C4" s="14">
        <f>SUBTOTAL(9,C5:C9)</f>
        <v>13272</v>
      </c>
      <c r="D4" s="14">
        <f>SUBTOTAL(9,D5:D9)</f>
        <v>6792</v>
      </c>
      <c r="E4" s="14">
        <f>SUBTOTAL(9,E5:E9)</f>
        <v>6480</v>
      </c>
      <c r="F4" s="13" t="s">
        <v>6</v>
      </c>
      <c r="G4" s="14">
        <f>SUBTOTAL(9,G5:G9)</f>
        <v>19988</v>
      </c>
      <c r="H4" s="14">
        <f>SUBTOTAL(9,H5:H9)</f>
        <v>9964</v>
      </c>
      <c r="I4" s="14">
        <f>SUBTOTAL(9,I5:I9)</f>
        <v>10024</v>
      </c>
    </row>
    <row r="5" spans="2:9" ht="12">
      <c r="B5" s="16">
        <v>0</v>
      </c>
      <c r="C5" s="5">
        <f>D5+E5</f>
        <v>2683</v>
      </c>
      <c r="D5" s="5">
        <v>1358</v>
      </c>
      <c r="E5" s="5">
        <v>1325</v>
      </c>
      <c r="F5" s="17">
        <v>30</v>
      </c>
      <c r="G5" s="5">
        <f>H5+I5</f>
        <v>3684</v>
      </c>
      <c r="H5" s="5">
        <v>1828</v>
      </c>
      <c r="I5" s="5">
        <v>1856</v>
      </c>
    </row>
    <row r="6" spans="2:9" ht="12">
      <c r="B6" s="16">
        <v>1</v>
      </c>
      <c r="C6" s="5">
        <f>D6+E6</f>
        <v>2690</v>
      </c>
      <c r="D6" s="5">
        <v>1357</v>
      </c>
      <c r="E6" s="5">
        <v>1333</v>
      </c>
      <c r="F6" s="17">
        <v>31</v>
      </c>
      <c r="G6" s="5">
        <f>H6+I6</f>
        <v>3925</v>
      </c>
      <c r="H6" s="5">
        <v>2003</v>
      </c>
      <c r="I6" s="5">
        <v>1922</v>
      </c>
    </row>
    <row r="7" spans="2:9" ht="12">
      <c r="B7" s="16">
        <v>2</v>
      </c>
      <c r="C7" s="5">
        <f>D7+E7</f>
        <v>2609</v>
      </c>
      <c r="D7" s="5">
        <v>1332</v>
      </c>
      <c r="E7" s="5">
        <v>1277</v>
      </c>
      <c r="F7" s="17">
        <v>32</v>
      </c>
      <c r="G7" s="5">
        <f>H7+I7</f>
        <v>3912</v>
      </c>
      <c r="H7" s="5">
        <v>1955</v>
      </c>
      <c r="I7" s="5">
        <v>1957</v>
      </c>
    </row>
    <row r="8" spans="2:9" ht="12">
      <c r="B8" s="16">
        <v>3</v>
      </c>
      <c r="C8" s="5">
        <f>D8+E8</f>
        <v>2688</v>
      </c>
      <c r="D8" s="5">
        <v>1416</v>
      </c>
      <c r="E8" s="5">
        <v>1272</v>
      </c>
      <c r="F8" s="17">
        <v>33</v>
      </c>
      <c r="G8" s="5">
        <f>H8+I8</f>
        <v>4086</v>
      </c>
      <c r="H8" s="5">
        <v>1995</v>
      </c>
      <c r="I8" s="5">
        <v>2091</v>
      </c>
    </row>
    <row r="9" spans="2:9" ht="12">
      <c r="B9" s="16">
        <v>4</v>
      </c>
      <c r="C9" s="5">
        <f>D9+E9</f>
        <v>2602</v>
      </c>
      <c r="D9" s="5">
        <v>1329</v>
      </c>
      <c r="E9" s="5">
        <v>1273</v>
      </c>
      <c r="F9" s="17">
        <v>34</v>
      </c>
      <c r="G9" s="5">
        <f>H9+I9</f>
        <v>4381</v>
      </c>
      <c r="H9" s="5">
        <v>2183</v>
      </c>
      <c r="I9" s="5">
        <v>2198</v>
      </c>
    </row>
    <row r="10" spans="2:9" ht="21" customHeight="1">
      <c r="B10" s="20" t="s">
        <v>7</v>
      </c>
      <c r="C10" s="14">
        <f>SUBTOTAL(9,C11:C15)</f>
        <v>13862</v>
      </c>
      <c r="D10" s="14">
        <f>SUBTOTAL(9,D11:D15)</f>
        <v>7060</v>
      </c>
      <c r="E10" s="14">
        <f>SUBTOTAL(9,E11:E15)</f>
        <v>6802</v>
      </c>
      <c r="F10" s="13" t="s">
        <v>8</v>
      </c>
      <c r="G10" s="14">
        <f>SUBTOTAL(9,G11:G15)</f>
        <v>24435</v>
      </c>
      <c r="H10" s="14">
        <f>SUBTOTAL(9,H11:H15)</f>
        <v>12082</v>
      </c>
      <c r="I10" s="14">
        <f>SUBTOTAL(9,I11:I15)</f>
        <v>12353</v>
      </c>
    </row>
    <row r="11" spans="2:9" ht="12">
      <c r="B11" s="16">
        <v>5</v>
      </c>
      <c r="C11" s="5">
        <f>D11+E11</f>
        <v>2608</v>
      </c>
      <c r="D11" s="5">
        <v>1302</v>
      </c>
      <c r="E11" s="5">
        <v>1306</v>
      </c>
      <c r="F11" s="17">
        <v>35</v>
      </c>
      <c r="G11" s="5">
        <f>H11+I11</f>
        <v>4740</v>
      </c>
      <c r="H11" s="5">
        <v>2302</v>
      </c>
      <c r="I11" s="5">
        <v>2438</v>
      </c>
    </row>
    <row r="12" spans="2:9" ht="12">
      <c r="B12" s="16">
        <v>6</v>
      </c>
      <c r="C12" s="5">
        <f>D12+E12</f>
        <v>2698</v>
      </c>
      <c r="D12" s="5">
        <v>1392</v>
      </c>
      <c r="E12" s="5">
        <v>1306</v>
      </c>
      <c r="F12" s="17">
        <v>36</v>
      </c>
      <c r="G12" s="5">
        <f>H12+I12</f>
        <v>4884</v>
      </c>
      <c r="H12" s="5">
        <v>2375</v>
      </c>
      <c r="I12" s="5">
        <v>2509</v>
      </c>
    </row>
    <row r="13" spans="2:9" ht="12">
      <c r="B13" s="16">
        <v>7</v>
      </c>
      <c r="C13" s="5">
        <f>D13+E13</f>
        <v>2791</v>
      </c>
      <c r="D13" s="5">
        <v>1401</v>
      </c>
      <c r="E13" s="5">
        <v>1390</v>
      </c>
      <c r="F13" s="17">
        <v>37</v>
      </c>
      <c r="G13" s="5">
        <f>H13+I13</f>
        <v>5050</v>
      </c>
      <c r="H13" s="5">
        <v>2459</v>
      </c>
      <c r="I13" s="5">
        <v>2591</v>
      </c>
    </row>
    <row r="14" spans="2:9" ht="12">
      <c r="B14" s="16">
        <v>8</v>
      </c>
      <c r="C14" s="5">
        <f>D14+E14</f>
        <v>2883</v>
      </c>
      <c r="D14" s="5">
        <v>1485</v>
      </c>
      <c r="E14" s="5">
        <v>1398</v>
      </c>
      <c r="F14" s="17">
        <v>38</v>
      </c>
      <c r="G14" s="5">
        <f>H14+I14</f>
        <v>4956</v>
      </c>
      <c r="H14" s="5">
        <v>2472</v>
      </c>
      <c r="I14" s="5">
        <v>2484</v>
      </c>
    </row>
    <row r="15" spans="2:9" ht="12">
      <c r="B15" s="16">
        <v>9</v>
      </c>
      <c r="C15" s="5">
        <f>D15+E15</f>
        <v>2882</v>
      </c>
      <c r="D15" s="5">
        <v>1480</v>
      </c>
      <c r="E15" s="5">
        <v>1402</v>
      </c>
      <c r="F15" s="17">
        <v>39</v>
      </c>
      <c r="G15" s="5">
        <f>H15+I15</f>
        <v>4805</v>
      </c>
      <c r="H15" s="5">
        <v>2474</v>
      </c>
      <c r="I15" s="5">
        <v>2331</v>
      </c>
    </row>
    <row r="16" spans="2:9" ht="21" customHeight="1">
      <c r="B16" s="20" t="s">
        <v>9</v>
      </c>
      <c r="C16" s="14">
        <f>SUBTOTAL(9,C17:C21)</f>
        <v>15029</v>
      </c>
      <c r="D16" s="14">
        <f>SUBTOTAL(9,D17:D21)</f>
        <v>7669</v>
      </c>
      <c r="E16" s="14">
        <f>SUBTOTAL(9,E17:E21)</f>
        <v>7360</v>
      </c>
      <c r="F16" s="13" t="s">
        <v>10</v>
      </c>
      <c r="G16" s="14">
        <f>SUBTOTAL(9,G17:G21)</f>
        <v>21621</v>
      </c>
      <c r="H16" s="14">
        <f>SUBTOTAL(9,H17:H21)</f>
        <v>10765</v>
      </c>
      <c r="I16" s="14">
        <f>SUBTOTAL(9,I17:I21)</f>
        <v>10856</v>
      </c>
    </row>
    <row r="17" spans="2:9" ht="12">
      <c r="B17" s="16">
        <v>10</v>
      </c>
      <c r="C17" s="5">
        <f>D17+E17</f>
        <v>2933</v>
      </c>
      <c r="D17" s="5">
        <v>1519</v>
      </c>
      <c r="E17" s="5">
        <v>1414</v>
      </c>
      <c r="F17" s="17">
        <v>40</v>
      </c>
      <c r="G17" s="5">
        <f>H17+I17</f>
        <v>4605</v>
      </c>
      <c r="H17" s="5">
        <v>2246</v>
      </c>
      <c r="I17" s="5">
        <v>2359</v>
      </c>
    </row>
    <row r="18" spans="2:9" ht="12">
      <c r="B18" s="16">
        <v>11</v>
      </c>
      <c r="C18" s="5">
        <f>D18+E18</f>
        <v>3012</v>
      </c>
      <c r="D18" s="5">
        <v>1539</v>
      </c>
      <c r="E18" s="5">
        <v>1473</v>
      </c>
      <c r="F18" s="17">
        <v>41</v>
      </c>
      <c r="G18" s="5">
        <f>H18+I18</f>
        <v>4618</v>
      </c>
      <c r="H18" s="5">
        <v>2270</v>
      </c>
      <c r="I18" s="5">
        <v>2348</v>
      </c>
    </row>
    <row r="19" spans="2:9" ht="12">
      <c r="B19" s="16">
        <v>12</v>
      </c>
      <c r="C19" s="5">
        <f>D19+E19</f>
        <v>3024</v>
      </c>
      <c r="D19" s="5">
        <v>1526</v>
      </c>
      <c r="E19" s="5">
        <v>1498</v>
      </c>
      <c r="F19" s="17">
        <v>42</v>
      </c>
      <c r="G19" s="5">
        <f>H19+I19</f>
        <v>4491</v>
      </c>
      <c r="H19" s="5">
        <v>2275</v>
      </c>
      <c r="I19" s="5">
        <v>2216</v>
      </c>
    </row>
    <row r="20" spans="2:9" ht="12">
      <c r="B20" s="16">
        <v>13</v>
      </c>
      <c r="C20" s="5">
        <f>D20+E20</f>
        <v>3035</v>
      </c>
      <c r="D20" s="5">
        <v>1527</v>
      </c>
      <c r="E20" s="5">
        <v>1508</v>
      </c>
      <c r="F20" s="17">
        <v>43</v>
      </c>
      <c r="G20" s="5">
        <f>H20+I20</f>
        <v>3833</v>
      </c>
      <c r="H20" s="5">
        <v>1931</v>
      </c>
      <c r="I20" s="5">
        <v>1902</v>
      </c>
    </row>
    <row r="21" spans="2:9" ht="12">
      <c r="B21" s="16">
        <v>14</v>
      </c>
      <c r="C21" s="5">
        <f>D21+E21</f>
        <v>3025</v>
      </c>
      <c r="D21" s="5">
        <v>1558</v>
      </c>
      <c r="E21" s="5">
        <v>1467</v>
      </c>
      <c r="F21" s="17">
        <v>44</v>
      </c>
      <c r="G21" s="5">
        <f>H21+I21</f>
        <v>4074</v>
      </c>
      <c r="H21" s="5">
        <v>2043</v>
      </c>
      <c r="I21" s="5">
        <v>2031</v>
      </c>
    </row>
    <row r="22" spans="2:9" ht="21" customHeight="1">
      <c r="B22" s="20" t="s">
        <v>11</v>
      </c>
      <c r="C22" s="14">
        <f>SUBTOTAL(9,C23:C27)</f>
        <v>14592</v>
      </c>
      <c r="D22" s="14">
        <f>SUBTOTAL(9,D23:D27)</f>
        <v>7320</v>
      </c>
      <c r="E22" s="14">
        <f>SUBTOTAL(9,E23:E27)</f>
        <v>7272</v>
      </c>
      <c r="F22" s="13" t="s">
        <v>12</v>
      </c>
      <c r="G22" s="14">
        <f>SUBTOTAL(9,G23:G27)</f>
        <v>18675</v>
      </c>
      <c r="H22" s="14">
        <f>SUBTOTAL(9,H23:H27)</f>
        <v>9232</v>
      </c>
      <c r="I22" s="14">
        <f>SUBTOTAL(9,I23:I27)</f>
        <v>9443</v>
      </c>
    </row>
    <row r="23" spans="2:9" ht="12">
      <c r="B23" s="16">
        <v>15</v>
      </c>
      <c r="C23" s="5">
        <f>D23+E23</f>
        <v>2962</v>
      </c>
      <c r="D23" s="5">
        <v>1519</v>
      </c>
      <c r="E23" s="5">
        <v>1443</v>
      </c>
      <c r="F23" s="17">
        <v>45</v>
      </c>
      <c r="G23" s="5">
        <f>H23+I23</f>
        <v>4193</v>
      </c>
      <c r="H23" s="5">
        <v>2008</v>
      </c>
      <c r="I23" s="5">
        <v>2185</v>
      </c>
    </row>
    <row r="24" spans="2:9" ht="12">
      <c r="B24" s="16">
        <v>16</v>
      </c>
      <c r="C24" s="5">
        <f>D24+E24</f>
        <v>2858</v>
      </c>
      <c r="D24" s="5">
        <v>1457</v>
      </c>
      <c r="E24" s="5">
        <v>1401</v>
      </c>
      <c r="F24" s="17">
        <v>46</v>
      </c>
      <c r="G24" s="5">
        <f>H24+I24</f>
        <v>3859</v>
      </c>
      <c r="H24" s="5">
        <v>1908</v>
      </c>
      <c r="I24" s="5">
        <v>1951</v>
      </c>
    </row>
    <row r="25" spans="2:9" ht="12">
      <c r="B25" s="16">
        <v>17</v>
      </c>
      <c r="C25" s="5">
        <f>D25+E25</f>
        <v>3000</v>
      </c>
      <c r="D25" s="5">
        <v>1513</v>
      </c>
      <c r="E25" s="5">
        <v>1487</v>
      </c>
      <c r="F25" s="17">
        <v>47</v>
      </c>
      <c r="G25" s="5">
        <f>H25+I25</f>
        <v>3619</v>
      </c>
      <c r="H25" s="5">
        <v>1792</v>
      </c>
      <c r="I25" s="5">
        <v>1827</v>
      </c>
    </row>
    <row r="26" spans="2:9" ht="12">
      <c r="B26" s="16">
        <v>18</v>
      </c>
      <c r="C26" s="5">
        <f>D26+E26</f>
        <v>2868</v>
      </c>
      <c r="D26" s="5">
        <v>1415</v>
      </c>
      <c r="E26" s="5">
        <v>1453</v>
      </c>
      <c r="F26" s="17">
        <v>48</v>
      </c>
      <c r="G26" s="5">
        <f>H26+I26</f>
        <v>3511</v>
      </c>
      <c r="H26" s="5">
        <v>1787</v>
      </c>
      <c r="I26" s="5">
        <v>1724</v>
      </c>
    </row>
    <row r="27" spans="2:9" ht="12">
      <c r="B27" s="16">
        <v>19</v>
      </c>
      <c r="C27" s="5">
        <f>D27+E27</f>
        <v>2904</v>
      </c>
      <c r="D27" s="5">
        <v>1416</v>
      </c>
      <c r="E27" s="5">
        <v>1488</v>
      </c>
      <c r="F27" s="17">
        <v>49</v>
      </c>
      <c r="G27" s="5">
        <f>H27+I27</f>
        <v>3493</v>
      </c>
      <c r="H27" s="5">
        <v>1737</v>
      </c>
      <c r="I27" s="5">
        <v>1756</v>
      </c>
    </row>
    <row r="28" spans="2:9" ht="21" customHeight="1">
      <c r="B28" s="20" t="s">
        <v>13</v>
      </c>
      <c r="C28" s="14">
        <f>SUBTOTAL(9,C29:C33)</f>
        <v>15055</v>
      </c>
      <c r="D28" s="14">
        <f>SUBTOTAL(9,D29:D33)</f>
        <v>7638</v>
      </c>
      <c r="E28" s="14">
        <f>SUBTOTAL(9,E29:E33)</f>
        <v>7417</v>
      </c>
      <c r="F28" s="13" t="s">
        <v>14</v>
      </c>
      <c r="G28" s="14">
        <f>SUBTOTAL(9,G29:G33)</f>
        <v>16586</v>
      </c>
      <c r="H28" s="14">
        <f>SUBTOTAL(9,H29:H33)</f>
        <v>8362</v>
      </c>
      <c r="I28" s="14">
        <f>SUBTOTAL(9,I29:I33)</f>
        <v>8224</v>
      </c>
    </row>
    <row r="29" spans="2:9" ht="12">
      <c r="B29" s="16">
        <v>20</v>
      </c>
      <c r="C29" s="5">
        <f>D29+E29</f>
        <v>2887</v>
      </c>
      <c r="D29" s="5">
        <v>1451</v>
      </c>
      <c r="E29" s="5">
        <v>1436</v>
      </c>
      <c r="F29" s="17">
        <v>50</v>
      </c>
      <c r="G29" s="5">
        <f>H29+I29</f>
        <v>3425</v>
      </c>
      <c r="H29" s="5">
        <v>1709</v>
      </c>
      <c r="I29" s="5">
        <v>1716</v>
      </c>
    </row>
    <row r="30" spans="2:9" ht="12">
      <c r="B30" s="16">
        <v>21</v>
      </c>
      <c r="C30" s="5">
        <f>D30+E30</f>
        <v>3009</v>
      </c>
      <c r="D30" s="5">
        <v>1517</v>
      </c>
      <c r="E30" s="5">
        <v>1492</v>
      </c>
      <c r="F30" s="17">
        <v>51</v>
      </c>
      <c r="G30" s="5">
        <f>H30+I30</f>
        <v>3412</v>
      </c>
      <c r="H30" s="5">
        <v>1769</v>
      </c>
      <c r="I30" s="5">
        <v>1643</v>
      </c>
    </row>
    <row r="31" spans="2:9" ht="12">
      <c r="B31" s="16">
        <v>22</v>
      </c>
      <c r="C31" s="5">
        <f>D31+E31</f>
        <v>3002</v>
      </c>
      <c r="D31" s="5">
        <v>1538</v>
      </c>
      <c r="E31" s="5">
        <v>1464</v>
      </c>
      <c r="F31" s="17">
        <v>52</v>
      </c>
      <c r="G31" s="5">
        <f>H31+I31</f>
        <v>3243</v>
      </c>
      <c r="H31" s="5">
        <v>1616</v>
      </c>
      <c r="I31" s="5">
        <v>1627</v>
      </c>
    </row>
    <row r="32" spans="2:9" ht="12">
      <c r="B32" s="16">
        <v>23</v>
      </c>
      <c r="C32" s="5">
        <f>D32+E32</f>
        <v>2957</v>
      </c>
      <c r="D32" s="5">
        <v>1497</v>
      </c>
      <c r="E32" s="5">
        <v>1460</v>
      </c>
      <c r="F32" s="17">
        <v>53</v>
      </c>
      <c r="G32" s="5">
        <f>H32+I32</f>
        <v>3154</v>
      </c>
      <c r="H32" s="5">
        <v>1590</v>
      </c>
      <c r="I32" s="5">
        <v>1564</v>
      </c>
    </row>
    <row r="33" spans="2:9" ht="12">
      <c r="B33" s="16">
        <v>24</v>
      </c>
      <c r="C33" s="5">
        <f>D33+E33</f>
        <v>3200</v>
      </c>
      <c r="D33" s="5">
        <v>1635</v>
      </c>
      <c r="E33" s="5">
        <v>1565</v>
      </c>
      <c r="F33" s="17">
        <v>54</v>
      </c>
      <c r="G33" s="5">
        <f>H33+I33</f>
        <v>3352</v>
      </c>
      <c r="H33" s="5">
        <v>1678</v>
      </c>
      <c r="I33" s="5">
        <v>1674</v>
      </c>
    </row>
    <row r="34" spans="2:9" ht="21" customHeight="1">
      <c r="B34" s="20" t="s">
        <v>15</v>
      </c>
      <c r="C34" s="14">
        <f>SUBTOTAL(9,C35:C39)</f>
        <v>17208</v>
      </c>
      <c r="D34" s="14">
        <f>SUBTOTAL(9,D35:D39)</f>
        <v>8633</v>
      </c>
      <c r="E34" s="14">
        <f>SUBTOTAL(9,E35:E39)</f>
        <v>8575</v>
      </c>
      <c r="F34" s="13" t="s">
        <v>16</v>
      </c>
      <c r="G34" s="14">
        <f>SUBTOTAL(9,G35:G39)</f>
        <v>19300</v>
      </c>
      <c r="H34" s="14">
        <f>SUBTOTAL(9,H35:H39)</f>
        <v>9498</v>
      </c>
      <c r="I34" s="14">
        <f>SUBTOTAL(9,I35:I39)</f>
        <v>9802</v>
      </c>
    </row>
    <row r="35" spans="2:9" ht="12">
      <c r="B35" s="16">
        <v>25</v>
      </c>
      <c r="C35" s="5">
        <f>D35+E35</f>
        <v>3306</v>
      </c>
      <c r="D35" s="5">
        <v>1703</v>
      </c>
      <c r="E35" s="5">
        <v>1603</v>
      </c>
      <c r="F35" s="17">
        <v>55</v>
      </c>
      <c r="G35" s="5">
        <f>H35+I35</f>
        <v>3384</v>
      </c>
      <c r="H35" s="3">
        <v>1680</v>
      </c>
      <c r="I35" s="3">
        <v>1704</v>
      </c>
    </row>
    <row r="36" spans="2:9" ht="12">
      <c r="B36" s="16">
        <v>26</v>
      </c>
      <c r="C36" s="5">
        <f>D36+E36</f>
        <v>3530</v>
      </c>
      <c r="D36" s="5">
        <v>1771</v>
      </c>
      <c r="E36" s="5">
        <v>1759</v>
      </c>
      <c r="F36" s="17">
        <v>56</v>
      </c>
      <c r="G36" s="5">
        <f>H36+I36</f>
        <v>3605</v>
      </c>
      <c r="H36" s="3">
        <v>1783</v>
      </c>
      <c r="I36" s="3">
        <v>1822</v>
      </c>
    </row>
    <row r="37" spans="2:9" ht="12">
      <c r="B37" s="16">
        <v>27</v>
      </c>
      <c r="C37" s="5">
        <f>D37+E37</f>
        <v>3501</v>
      </c>
      <c r="D37" s="5">
        <v>1792</v>
      </c>
      <c r="E37" s="5">
        <v>1709</v>
      </c>
      <c r="F37" s="17">
        <v>57</v>
      </c>
      <c r="G37" s="5">
        <f>H37+I37</f>
        <v>3795</v>
      </c>
      <c r="H37" s="3">
        <v>1851</v>
      </c>
      <c r="I37" s="3">
        <v>1944</v>
      </c>
    </row>
    <row r="38" spans="2:9" ht="12">
      <c r="B38" s="16">
        <v>28</v>
      </c>
      <c r="C38" s="5">
        <f>D38+E38</f>
        <v>3405</v>
      </c>
      <c r="D38" s="5">
        <v>1638</v>
      </c>
      <c r="E38" s="5">
        <v>1767</v>
      </c>
      <c r="F38" s="17">
        <v>58</v>
      </c>
      <c r="G38" s="5">
        <f>H38+I38</f>
        <v>4032</v>
      </c>
      <c r="H38" s="3">
        <v>1972</v>
      </c>
      <c r="I38" s="3">
        <v>2060</v>
      </c>
    </row>
    <row r="39" spans="2:9" ht="12.75" thickBot="1">
      <c r="B39" s="21">
        <v>29</v>
      </c>
      <c r="C39" s="2">
        <f>D39+E39</f>
        <v>3466</v>
      </c>
      <c r="D39" s="2">
        <v>1729</v>
      </c>
      <c r="E39" s="2">
        <v>1737</v>
      </c>
      <c r="F39" s="22">
        <v>59</v>
      </c>
      <c r="G39" s="2">
        <f>H39+I39</f>
        <v>4484</v>
      </c>
      <c r="H39" s="23">
        <v>2212</v>
      </c>
      <c r="I39" s="23">
        <v>2272</v>
      </c>
    </row>
    <row r="40" spans="2:9" ht="24" customHeight="1" thickBot="1">
      <c r="B40" s="24"/>
      <c r="C40" s="2"/>
      <c r="D40" s="2"/>
      <c r="E40" s="2"/>
      <c r="F40" s="2"/>
      <c r="G40" s="2"/>
      <c r="H40" s="2"/>
      <c r="I40" s="2"/>
    </row>
    <row r="41" spans="2:10" ht="15" customHeight="1">
      <c r="B41" s="6" t="s">
        <v>1</v>
      </c>
      <c r="C41" s="6" t="s">
        <v>2</v>
      </c>
      <c r="D41" s="7" t="s">
        <v>3</v>
      </c>
      <c r="E41" s="25" t="s">
        <v>4</v>
      </c>
      <c r="F41" s="26" t="s">
        <v>1</v>
      </c>
      <c r="G41" s="6" t="s">
        <v>2</v>
      </c>
      <c r="H41" s="7" t="s">
        <v>17</v>
      </c>
      <c r="I41" s="8" t="s">
        <v>4</v>
      </c>
      <c r="J41" s="10"/>
    </row>
    <row r="42" spans="2:9" ht="18" customHeight="1">
      <c r="B42" s="20" t="s">
        <v>18</v>
      </c>
      <c r="C42" s="14">
        <f>SUBTOTAL(9,C43:C47)</f>
        <v>22866</v>
      </c>
      <c r="D42" s="14">
        <f>SUBTOTAL(9,D43:D47)</f>
        <v>11037</v>
      </c>
      <c r="E42" s="14">
        <f>SUBTOTAL(9,E43:E47)</f>
        <v>11829</v>
      </c>
      <c r="F42" s="13" t="s">
        <v>19</v>
      </c>
      <c r="G42" s="14">
        <f>SUBTOTAL(9,G43:G47)</f>
        <v>1668</v>
      </c>
      <c r="H42" s="14">
        <f>SUBTOTAL(9,H43:H47)</f>
        <v>358</v>
      </c>
      <c r="I42" s="14">
        <f>SUBTOTAL(9,I43:I47)</f>
        <v>1310</v>
      </c>
    </row>
    <row r="43" spans="2:9" ht="12">
      <c r="B43" s="16">
        <v>60</v>
      </c>
      <c r="C43" s="5">
        <f>D43+E43</f>
        <v>5007</v>
      </c>
      <c r="D43" s="5">
        <v>2466</v>
      </c>
      <c r="E43" s="5">
        <v>2541</v>
      </c>
      <c r="F43" s="17">
        <v>90</v>
      </c>
      <c r="G43" s="5">
        <f>H43+I43</f>
        <v>507</v>
      </c>
      <c r="H43" s="5">
        <v>127</v>
      </c>
      <c r="I43" s="5">
        <v>380</v>
      </c>
    </row>
    <row r="44" spans="2:9" ht="12">
      <c r="B44" s="16">
        <v>61</v>
      </c>
      <c r="C44" s="5">
        <f>D44+E44</f>
        <v>5383</v>
      </c>
      <c r="D44" s="5">
        <v>2592</v>
      </c>
      <c r="E44" s="5">
        <v>2791</v>
      </c>
      <c r="F44" s="17">
        <v>91</v>
      </c>
      <c r="G44" s="5">
        <f>H44+I44</f>
        <v>373</v>
      </c>
      <c r="H44" s="5">
        <v>86</v>
      </c>
      <c r="I44" s="5">
        <v>287</v>
      </c>
    </row>
    <row r="45" spans="2:9" ht="12">
      <c r="B45" s="16">
        <v>62</v>
      </c>
      <c r="C45" s="5">
        <f>D45+E45</f>
        <v>5470</v>
      </c>
      <c r="D45" s="5">
        <v>2654</v>
      </c>
      <c r="E45" s="5">
        <v>2816</v>
      </c>
      <c r="F45" s="17">
        <v>92</v>
      </c>
      <c r="G45" s="5">
        <f>H45+I45</f>
        <v>318</v>
      </c>
      <c r="H45" s="5">
        <v>54</v>
      </c>
      <c r="I45" s="5">
        <v>264</v>
      </c>
    </row>
    <row r="46" spans="2:9" ht="12">
      <c r="B46" s="16">
        <v>63</v>
      </c>
      <c r="C46" s="5">
        <f>D46+E46</f>
        <v>4077</v>
      </c>
      <c r="D46" s="5">
        <v>1925</v>
      </c>
      <c r="E46" s="5">
        <v>2152</v>
      </c>
      <c r="F46" s="17">
        <v>93</v>
      </c>
      <c r="G46" s="5">
        <f>H46+I46</f>
        <v>249</v>
      </c>
      <c r="H46" s="5">
        <v>52</v>
      </c>
      <c r="I46" s="5">
        <v>197</v>
      </c>
    </row>
    <row r="47" spans="2:9" ht="12">
      <c r="B47" s="16">
        <v>64</v>
      </c>
      <c r="C47" s="5">
        <f>D47+E47</f>
        <v>2929</v>
      </c>
      <c r="D47" s="5">
        <v>1400</v>
      </c>
      <c r="E47" s="5">
        <v>1529</v>
      </c>
      <c r="F47" s="17">
        <v>94</v>
      </c>
      <c r="G47" s="5">
        <f>H47+I47</f>
        <v>221</v>
      </c>
      <c r="H47" s="5">
        <v>39</v>
      </c>
      <c r="I47" s="5">
        <v>182</v>
      </c>
    </row>
    <row r="48" spans="2:9" ht="21" customHeight="1">
      <c r="B48" s="20" t="s">
        <v>20</v>
      </c>
      <c r="C48" s="14">
        <f>SUBTOTAL(9,C49:C53)</f>
        <v>19684</v>
      </c>
      <c r="D48" s="14">
        <f>SUBTOTAL(9,D49:D53)</f>
        <v>9382</v>
      </c>
      <c r="E48" s="14">
        <f>SUBTOTAL(9,E49:E53)</f>
        <v>10302</v>
      </c>
      <c r="F48" s="13" t="s">
        <v>21</v>
      </c>
      <c r="G48" s="14">
        <f>SUBTOTAL(9,G49:G53)</f>
        <v>542</v>
      </c>
      <c r="H48" s="14">
        <f>SUBTOTAL(9,H49:H53)</f>
        <v>108</v>
      </c>
      <c r="I48" s="14">
        <f>SUBTOTAL(9,I49:I53)</f>
        <v>434</v>
      </c>
    </row>
    <row r="49" spans="2:9" ht="12">
      <c r="B49" s="16">
        <v>65</v>
      </c>
      <c r="C49" s="5">
        <f>D49+E49</f>
        <v>3698</v>
      </c>
      <c r="D49" s="5">
        <v>1745</v>
      </c>
      <c r="E49" s="5">
        <v>1953</v>
      </c>
      <c r="F49" s="17">
        <v>95</v>
      </c>
      <c r="G49" s="5">
        <f>H49+I49</f>
        <v>189</v>
      </c>
      <c r="H49" s="5">
        <v>41</v>
      </c>
      <c r="I49" s="5">
        <v>148</v>
      </c>
    </row>
    <row r="50" spans="2:9" ht="12">
      <c r="B50" s="16">
        <v>66</v>
      </c>
      <c r="C50" s="5">
        <f>D50+E50</f>
        <v>4005</v>
      </c>
      <c r="D50" s="5">
        <v>1888</v>
      </c>
      <c r="E50" s="5">
        <v>2117</v>
      </c>
      <c r="F50" s="17">
        <v>96</v>
      </c>
      <c r="G50" s="5">
        <f>H50+I50</f>
        <v>139</v>
      </c>
      <c r="H50" s="5">
        <v>25</v>
      </c>
      <c r="I50" s="5">
        <v>114</v>
      </c>
    </row>
    <row r="51" spans="2:9" ht="12">
      <c r="B51" s="16">
        <v>67</v>
      </c>
      <c r="C51" s="5">
        <f>D51+E51</f>
        <v>4084</v>
      </c>
      <c r="D51" s="5">
        <v>1969</v>
      </c>
      <c r="E51" s="5">
        <v>2115</v>
      </c>
      <c r="F51" s="17">
        <v>97</v>
      </c>
      <c r="G51" s="5">
        <f>H51+I51</f>
        <v>103</v>
      </c>
      <c r="H51" s="5">
        <v>19</v>
      </c>
      <c r="I51" s="5">
        <v>84</v>
      </c>
    </row>
    <row r="52" spans="2:9" ht="12">
      <c r="B52" s="16">
        <v>68</v>
      </c>
      <c r="C52" s="5">
        <f>D52+E52</f>
        <v>4268</v>
      </c>
      <c r="D52" s="5">
        <v>2009</v>
      </c>
      <c r="E52" s="5">
        <v>2259</v>
      </c>
      <c r="F52" s="17">
        <v>98</v>
      </c>
      <c r="G52" s="5">
        <f>H52+I52</f>
        <v>69</v>
      </c>
      <c r="H52" s="5">
        <v>18</v>
      </c>
      <c r="I52" s="5">
        <v>51</v>
      </c>
    </row>
    <row r="53" spans="2:9" ht="12">
      <c r="B53" s="16">
        <v>69</v>
      </c>
      <c r="C53" s="5">
        <f>D53+E53</f>
        <v>3629</v>
      </c>
      <c r="D53" s="5">
        <v>1771</v>
      </c>
      <c r="E53" s="5">
        <v>1858</v>
      </c>
      <c r="F53" s="17">
        <v>99</v>
      </c>
      <c r="G53" s="5">
        <f>H53+I53</f>
        <v>42</v>
      </c>
      <c r="H53" s="5">
        <v>5</v>
      </c>
      <c r="I53" s="5">
        <v>37</v>
      </c>
    </row>
    <row r="54" spans="2:9" ht="21" customHeight="1">
      <c r="B54" s="20" t="s">
        <v>22</v>
      </c>
      <c r="C54" s="14">
        <f>SUBTOTAL(9,C55:C59)</f>
        <v>15122</v>
      </c>
      <c r="D54" s="14">
        <f>SUBTOTAL(9,D55:D59)</f>
        <v>7035</v>
      </c>
      <c r="E54" s="14">
        <f>SUBTOTAL(9,E55:E59)</f>
        <v>8087</v>
      </c>
      <c r="F54" s="13" t="s">
        <v>23</v>
      </c>
      <c r="G54" s="14">
        <f>SUBTOTAL(9,G55:G59)</f>
        <v>73</v>
      </c>
      <c r="H54" s="14">
        <f>SUBTOTAL(9,H55:H59)</f>
        <v>11</v>
      </c>
      <c r="I54" s="14">
        <f>SUBTOTAL(9,I55:I59)</f>
        <v>62</v>
      </c>
    </row>
    <row r="55" spans="2:9" ht="12">
      <c r="B55" s="16">
        <v>70</v>
      </c>
      <c r="C55" s="5">
        <f>D55+E55</f>
        <v>3073</v>
      </c>
      <c r="D55" s="5">
        <v>1460</v>
      </c>
      <c r="E55" s="5">
        <v>1613</v>
      </c>
      <c r="F55" s="17" t="s">
        <v>24</v>
      </c>
      <c r="G55" s="5">
        <f>H55+I55</f>
        <v>32</v>
      </c>
      <c r="H55" s="5">
        <v>8</v>
      </c>
      <c r="I55" s="5">
        <v>24</v>
      </c>
    </row>
    <row r="56" spans="2:9" ht="12">
      <c r="B56" s="16">
        <v>71</v>
      </c>
      <c r="C56" s="5">
        <f>D56+E56</f>
        <v>2827</v>
      </c>
      <c r="D56" s="5">
        <v>1346</v>
      </c>
      <c r="E56" s="5">
        <v>1481</v>
      </c>
      <c r="F56" s="17" t="s">
        <v>25</v>
      </c>
      <c r="G56" s="5">
        <f>H56+I56</f>
        <v>18</v>
      </c>
      <c r="H56" s="27">
        <v>3</v>
      </c>
      <c r="I56" s="5">
        <v>15</v>
      </c>
    </row>
    <row r="57" spans="2:9" ht="12">
      <c r="B57" s="16">
        <v>72</v>
      </c>
      <c r="C57" s="5">
        <f>D57+E57</f>
        <v>3247</v>
      </c>
      <c r="D57" s="5">
        <v>1532</v>
      </c>
      <c r="E57" s="5">
        <v>1715</v>
      </c>
      <c r="F57" s="17" t="s">
        <v>26</v>
      </c>
      <c r="G57" s="5">
        <f>H57+I57</f>
        <v>11</v>
      </c>
      <c r="H57" s="27">
        <v>0</v>
      </c>
      <c r="I57" s="5">
        <v>11</v>
      </c>
    </row>
    <row r="58" spans="2:9" ht="12">
      <c r="B58" s="16">
        <v>73</v>
      </c>
      <c r="C58" s="5">
        <f>D58+E58</f>
        <v>2915</v>
      </c>
      <c r="D58" s="5">
        <v>1310</v>
      </c>
      <c r="E58" s="5">
        <v>1605</v>
      </c>
      <c r="F58" s="17" t="s">
        <v>27</v>
      </c>
      <c r="G58" s="5">
        <f>H58+I58</f>
        <v>5</v>
      </c>
      <c r="H58" s="5">
        <v>0</v>
      </c>
      <c r="I58" s="5">
        <v>5</v>
      </c>
    </row>
    <row r="59" spans="2:9" ht="12">
      <c r="B59" s="16">
        <v>74</v>
      </c>
      <c r="C59" s="5">
        <f>D59+E59</f>
        <v>3060</v>
      </c>
      <c r="D59" s="5">
        <v>1387</v>
      </c>
      <c r="E59" s="5">
        <v>1673</v>
      </c>
      <c r="F59" s="17" t="s">
        <v>28</v>
      </c>
      <c r="G59" s="5">
        <f>H59+I59</f>
        <v>7</v>
      </c>
      <c r="H59" s="27">
        <v>0</v>
      </c>
      <c r="I59" s="5">
        <v>7</v>
      </c>
    </row>
    <row r="60" spans="2:9" ht="21" customHeight="1">
      <c r="B60" s="20" t="s">
        <v>29</v>
      </c>
      <c r="C60" s="14">
        <f>SUBTOTAL(9,C61:C65)</f>
        <v>11851</v>
      </c>
      <c r="D60" s="14">
        <f>SUBTOTAL(9,D61:D65)</f>
        <v>5191</v>
      </c>
      <c r="E60" s="14">
        <f>SUBTOTAL(9,E61:E65)</f>
        <v>6660</v>
      </c>
      <c r="F60" s="13" t="s">
        <v>30</v>
      </c>
      <c r="G60" s="14">
        <f>SUBTOTAL(9,G61:G65)</f>
        <v>4</v>
      </c>
      <c r="H60" s="14">
        <f>SUBTOTAL(9,H61:H65)</f>
        <v>0</v>
      </c>
      <c r="I60" s="14">
        <f>SUBTOTAL(9,I61:I65)</f>
        <v>4</v>
      </c>
    </row>
    <row r="61" spans="2:9" ht="12">
      <c r="B61" s="16">
        <v>75</v>
      </c>
      <c r="C61" s="5">
        <f>D61+E61</f>
        <v>2608</v>
      </c>
      <c r="D61" s="5">
        <v>1133</v>
      </c>
      <c r="E61" s="5">
        <v>1475</v>
      </c>
      <c r="F61" s="17" t="s">
        <v>31</v>
      </c>
      <c r="G61" s="5">
        <f>H61+I61</f>
        <v>2</v>
      </c>
      <c r="H61" s="27">
        <v>0</v>
      </c>
      <c r="I61" s="27">
        <v>2</v>
      </c>
    </row>
    <row r="62" spans="2:9" ht="12">
      <c r="B62" s="16">
        <v>76</v>
      </c>
      <c r="C62" s="5">
        <f>D62+E62</f>
        <v>2447</v>
      </c>
      <c r="D62" s="5">
        <v>1113</v>
      </c>
      <c r="E62" s="5">
        <v>1334</v>
      </c>
      <c r="F62" s="17" t="s">
        <v>32</v>
      </c>
      <c r="G62" s="5">
        <f>H62+I62</f>
        <v>2</v>
      </c>
      <c r="H62" s="27">
        <v>0</v>
      </c>
      <c r="I62" s="27">
        <v>2</v>
      </c>
    </row>
    <row r="63" spans="2:9" ht="12">
      <c r="B63" s="16">
        <v>77</v>
      </c>
      <c r="C63" s="5">
        <f>D63+E63</f>
        <v>2527</v>
      </c>
      <c r="D63" s="5">
        <v>1120</v>
      </c>
      <c r="E63" s="5">
        <v>1407</v>
      </c>
      <c r="F63" s="17" t="s">
        <v>33</v>
      </c>
      <c r="G63" s="5">
        <f>H63+I63</f>
        <v>0</v>
      </c>
      <c r="H63" s="27">
        <v>0</v>
      </c>
      <c r="I63" s="27">
        <v>0</v>
      </c>
    </row>
    <row r="64" spans="2:9" ht="12">
      <c r="B64" s="16">
        <v>78</v>
      </c>
      <c r="C64" s="5">
        <f>D64+E64</f>
        <v>2196</v>
      </c>
      <c r="D64" s="5">
        <v>953</v>
      </c>
      <c r="E64" s="5">
        <v>1243</v>
      </c>
      <c r="F64" s="17" t="s">
        <v>34</v>
      </c>
      <c r="G64" s="5">
        <f>H64+I64</f>
        <v>0</v>
      </c>
      <c r="H64" s="27">
        <v>0</v>
      </c>
      <c r="I64" s="27">
        <v>0</v>
      </c>
    </row>
    <row r="65" spans="2:9" ht="12">
      <c r="B65" s="16">
        <v>79</v>
      </c>
      <c r="C65" s="5">
        <f>D65+E65</f>
        <v>2073</v>
      </c>
      <c r="D65" s="5">
        <v>872</v>
      </c>
      <c r="E65" s="5">
        <v>1201</v>
      </c>
      <c r="F65" s="17" t="s">
        <v>35</v>
      </c>
      <c r="G65" s="5">
        <f>H65+I65</f>
        <v>0</v>
      </c>
      <c r="H65" s="27">
        <v>0</v>
      </c>
      <c r="I65" s="27">
        <v>0</v>
      </c>
    </row>
    <row r="66" spans="2:9" ht="21" customHeight="1">
      <c r="B66" s="20" t="s">
        <v>36</v>
      </c>
      <c r="C66" s="14">
        <f>SUBTOTAL(9,C67:C71)</f>
        <v>7883</v>
      </c>
      <c r="D66" s="14">
        <f>SUBTOTAL(9,D67:D71)</f>
        <v>3033</v>
      </c>
      <c r="E66" s="14">
        <f>SUBTOTAL(9,E67:E71)</f>
        <v>4850</v>
      </c>
      <c r="F66" s="13"/>
      <c r="G66" s="14"/>
      <c r="H66" s="14"/>
      <c r="I66" s="14"/>
    </row>
    <row r="67" spans="2:6" ht="12">
      <c r="B67" s="16">
        <v>80</v>
      </c>
      <c r="C67" s="5">
        <f>D67+E67</f>
        <v>1859</v>
      </c>
      <c r="D67" s="5">
        <v>711</v>
      </c>
      <c r="E67" s="5">
        <v>1148</v>
      </c>
      <c r="F67" s="17"/>
    </row>
    <row r="68" spans="2:6" ht="12">
      <c r="B68" s="16">
        <v>81</v>
      </c>
      <c r="C68" s="5">
        <f>D68+E68</f>
        <v>1781</v>
      </c>
      <c r="D68" s="5">
        <v>695</v>
      </c>
      <c r="E68" s="5">
        <v>1086</v>
      </c>
      <c r="F68" s="17"/>
    </row>
    <row r="69" spans="2:6" ht="12">
      <c r="B69" s="16">
        <v>82</v>
      </c>
      <c r="C69" s="5">
        <f>D69+E69</f>
        <v>1511</v>
      </c>
      <c r="D69" s="5">
        <v>582</v>
      </c>
      <c r="E69" s="5">
        <v>929</v>
      </c>
      <c r="F69" s="17"/>
    </row>
    <row r="70" spans="2:6" ht="12">
      <c r="B70" s="16">
        <v>83</v>
      </c>
      <c r="C70" s="5">
        <f>D70+E70</f>
        <v>1452</v>
      </c>
      <c r="D70" s="5">
        <v>562</v>
      </c>
      <c r="E70" s="5">
        <v>890</v>
      </c>
      <c r="F70" s="17"/>
    </row>
    <row r="71" spans="2:6" ht="12">
      <c r="B71" s="16">
        <v>84</v>
      </c>
      <c r="C71" s="5">
        <f>D71+E71</f>
        <v>1280</v>
      </c>
      <c r="D71" s="5">
        <v>483</v>
      </c>
      <c r="E71" s="5">
        <v>797</v>
      </c>
      <c r="F71" s="17"/>
    </row>
    <row r="72" spans="2:10" ht="21" customHeight="1">
      <c r="B72" s="20" t="s">
        <v>37</v>
      </c>
      <c r="C72" s="14">
        <f>SUBTOTAL(9,C73:C77)</f>
        <v>4165</v>
      </c>
      <c r="D72" s="14">
        <f>SUBTOTAL(9,D73:D77)</f>
        <v>1276</v>
      </c>
      <c r="E72" s="14">
        <f>SUBTOTAL(9,E73:E77)</f>
        <v>2889</v>
      </c>
      <c r="F72" s="13" t="s">
        <v>38</v>
      </c>
      <c r="J72" s="3"/>
    </row>
    <row r="73" spans="2:10" ht="12">
      <c r="B73" s="16">
        <v>85</v>
      </c>
      <c r="C73" s="5">
        <f>D73+E73</f>
        <v>1078</v>
      </c>
      <c r="D73" s="5">
        <v>370</v>
      </c>
      <c r="E73" s="5">
        <v>708</v>
      </c>
      <c r="F73" s="17" t="s">
        <v>39</v>
      </c>
      <c r="G73" s="5">
        <f>C4+C10+C16</f>
        <v>42163</v>
      </c>
      <c r="H73" s="5">
        <f>D4+D10+D16</f>
        <v>21521</v>
      </c>
      <c r="I73" s="5">
        <f>E4+E10+E16</f>
        <v>20642</v>
      </c>
      <c r="J73" s="3"/>
    </row>
    <row r="74" spans="2:9" ht="12">
      <c r="B74" s="16">
        <v>86</v>
      </c>
      <c r="C74" s="5">
        <f>D74+E74</f>
        <v>922</v>
      </c>
      <c r="D74" s="5">
        <v>311</v>
      </c>
      <c r="E74" s="5">
        <v>611</v>
      </c>
      <c r="F74" s="17" t="s">
        <v>40</v>
      </c>
      <c r="G74" s="5">
        <f>C22+C28+C34+G4+G10+G16+G22+G28+G34+C42</f>
        <v>190326</v>
      </c>
      <c r="H74" s="5">
        <f>D22+D28+D34+H4+H10+H16+H22+H28+H34+D42</f>
        <v>94531</v>
      </c>
      <c r="I74" s="5">
        <f>E22+E28+E34+I4+I10+I16+I22+I28+I34+E42</f>
        <v>95795</v>
      </c>
    </row>
    <row r="75" spans="2:9" ht="12">
      <c r="B75" s="16">
        <v>87</v>
      </c>
      <c r="C75" s="5">
        <f>D75+E75</f>
        <v>825</v>
      </c>
      <c r="D75" s="5">
        <v>233</v>
      </c>
      <c r="E75" s="5">
        <v>592</v>
      </c>
      <c r="F75" s="17" t="s">
        <v>41</v>
      </c>
      <c r="G75" s="5">
        <f>C48+C54+C60+C66+C72+G42+G48+G54+G60</f>
        <v>60992</v>
      </c>
      <c r="H75" s="5">
        <f>D48+D54+D60+D66+D72+H42+H48+H54+H60</f>
        <v>26394</v>
      </c>
      <c r="I75" s="5">
        <f>E48+E54+E60+E66+E72+I42+I48+I54+I60</f>
        <v>34598</v>
      </c>
    </row>
    <row r="76" spans="2:9" ht="12">
      <c r="B76" s="16">
        <v>88</v>
      </c>
      <c r="C76" s="5">
        <f>D76+E76</f>
        <v>747</v>
      </c>
      <c r="D76" s="5">
        <v>191</v>
      </c>
      <c r="E76" s="5">
        <v>556</v>
      </c>
      <c r="F76" s="17" t="s">
        <v>42</v>
      </c>
      <c r="G76" s="28">
        <v>42.9</v>
      </c>
      <c r="H76" s="28">
        <v>41.6</v>
      </c>
      <c r="I76" s="28">
        <v>44.1</v>
      </c>
    </row>
    <row r="77" spans="2:9" ht="12.75" thickBot="1">
      <c r="B77" s="21">
        <v>89</v>
      </c>
      <c r="C77" s="29">
        <f>D77+E77</f>
        <v>593</v>
      </c>
      <c r="D77" s="2">
        <v>171</v>
      </c>
      <c r="E77" s="30">
        <v>422</v>
      </c>
      <c r="F77" s="22" t="s">
        <v>43</v>
      </c>
      <c r="G77" s="23">
        <v>124418</v>
      </c>
      <c r="H77" s="31"/>
      <c r="I77" s="31"/>
    </row>
  </sheetData>
  <sheetProtection/>
  <mergeCells count="1">
    <mergeCell ref="H1:I1"/>
  </mergeCells>
  <printOptions/>
  <pageMargins left="0.787" right="0.787" top="0.29" bottom="0.26" header="0.25" footer="0.19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9" width="11.625" style="5" customWidth="1"/>
    <col min="10" max="10" width="3.625" style="5" customWidth="1"/>
    <col min="11" max="16384" width="9.00390625" style="5" customWidth="1"/>
  </cols>
  <sheetData>
    <row r="1" spans="2:10" ht="24" customHeight="1" thickBot="1">
      <c r="B1" s="1" t="s">
        <v>0</v>
      </c>
      <c r="C1" s="2"/>
      <c r="D1" s="2"/>
      <c r="E1" s="2"/>
      <c r="F1" s="2"/>
      <c r="G1" s="2"/>
      <c r="H1" s="33">
        <v>40360</v>
      </c>
      <c r="I1" s="33"/>
      <c r="J1" s="3"/>
    </row>
    <row r="2" spans="2:10" ht="15" customHeight="1">
      <c r="B2" s="6" t="s">
        <v>1</v>
      </c>
      <c r="C2" s="6" t="s">
        <v>2</v>
      </c>
      <c r="D2" s="7" t="s">
        <v>3</v>
      </c>
      <c r="E2" s="8" t="s">
        <v>4</v>
      </c>
      <c r="F2" s="9" t="s">
        <v>1</v>
      </c>
      <c r="G2" s="6" t="s">
        <v>2</v>
      </c>
      <c r="H2" s="7" t="s">
        <v>3</v>
      </c>
      <c r="I2" s="8" t="s">
        <v>4</v>
      </c>
      <c r="J2" s="10"/>
    </row>
    <row r="3" spans="2:9" ht="18" customHeight="1">
      <c r="B3" s="11" t="s">
        <v>2</v>
      </c>
      <c r="C3" s="12">
        <f>SUBTOTAL(9,C4:C39,G4:G39,C42:C77,G42:G65)</f>
        <v>293748</v>
      </c>
      <c r="D3" s="12">
        <f>SUBTOTAL(9,D4:D39,H4:H39,D42:D77,H42:H65)</f>
        <v>142613</v>
      </c>
      <c r="E3" s="12">
        <f>SUBTOTAL(9,E4:E39,I4:I39,E42:E77,I42:I65)</f>
        <v>151135</v>
      </c>
      <c r="F3" s="13"/>
      <c r="G3" s="14"/>
      <c r="H3" s="14"/>
      <c r="I3" s="14"/>
    </row>
    <row r="4" spans="2:9" ht="21" customHeight="1">
      <c r="B4" s="15" t="s">
        <v>5</v>
      </c>
      <c r="C4" s="14">
        <f>SUBTOTAL(9,C5:C9)</f>
        <v>13254</v>
      </c>
      <c r="D4" s="14">
        <f>SUBTOTAL(9,D5:D9)</f>
        <v>6798</v>
      </c>
      <c r="E4" s="14">
        <f>SUBTOTAL(9,E5:E9)</f>
        <v>6456</v>
      </c>
      <c r="F4" s="13" t="s">
        <v>6</v>
      </c>
      <c r="G4" s="14">
        <f>SUBTOTAL(9,G5:G9)</f>
        <v>19738</v>
      </c>
      <c r="H4" s="14">
        <f>SUBTOTAL(9,H5:H9)</f>
        <v>9826</v>
      </c>
      <c r="I4" s="14">
        <f>SUBTOTAL(9,I5:I9)</f>
        <v>9912</v>
      </c>
    </row>
    <row r="5" spans="2:9" ht="12">
      <c r="B5" s="16">
        <v>0</v>
      </c>
      <c r="C5" s="5">
        <f>D5+E5</f>
        <v>2606</v>
      </c>
      <c r="D5" s="5">
        <v>1323</v>
      </c>
      <c r="E5" s="5">
        <v>1283</v>
      </c>
      <c r="F5" s="17">
        <v>30</v>
      </c>
      <c r="G5" s="5">
        <f>H5+I5</f>
        <v>3690</v>
      </c>
      <c r="H5" s="5">
        <v>1824</v>
      </c>
      <c r="I5" s="5">
        <v>1866</v>
      </c>
    </row>
    <row r="6" spans="2:9" ht="12">
      <c r="B6" s="16">
        <v>1</v>
      </c>
      <c r="C6" s="5">
        <f>D6+E6</f>
        <v>2719</v>
      </c>
      <c r="D6" s="5">
        <v>1393</v>
      </c>
      <c r="E6" s="5">
        <v>1326</v>
      </c>
      <c r="F6" s="17">
        <v>31</v>
      </c>
      <c r="G6" s="5">
        <f>H6+I6</f>
        <v>3824</v>
      </c>
      <c r="H6" s="5">
        <v>1943</v>
      </c>
      <c r="I6" s="5">
        <v>1881</v>
      </c>
    </row>
    <row r="7" spans="2:9" ht="12">
      <c r="B7" s="16">
        <v>2</v>
      </c>
      <c r="C7" s="5">
        <f>D7+E7</f>
        <v>2635</v>
      </c>
      <c r="D7" s="5">
        <v>1323</v>
      </c>
      <c r="E7" s="5">
        <v>1312</v>
      </c>
      <c r="F7" s="17">
        <v>32</v>
      </c>
      <c r="G7" s="5">
        <f>H7+I7</f>
        <v>3924</v>
      </c>
      <c r="H7" s="5">
        <v>1985</v>
      </c>
      <c r="I7" s="5">
        <v>1939</v>
      </c>
    </row>
    <row r="8" spans="2:9" ht="12">
      <c r="B8" s="16">
        <v>3</v>
      </c>
      <c r="C8" s="5">
        <f>D8+E8</f>
        <v>2686</v>
      </c>
      <c r="D8" s="5">
        <v>1413</v>
      </c>
      <c r="E8" s="5">
        <v>1273</v>
      </c>
      <c r="F8" s="17">
        <v>33</v>
      </c>
      <c r="G8" s="5">
        <f>H8+I8</f>
        <v>3990</v>
      </c>
      <c r="H8" s="5">
        <v>1934</v>
      </c>
      <c r="I8" s="5">
        <v>2056</v>
      </c>
    </row>
    <row r="9" spans="2:9" ht="12">
      <c r="B9" s="16">
        <v>4</v>
      </c>
      <c r="C9" s="5">
        <f>D9+E9</f>
        <v>2608</v>
      </c>
      <c r="D9" s="5">
        <v>1346</v>
      </c>
      <c r="E9" s="5">
        <v>1262</v>
      </c>
      <c r="F9" s="17">
        <v>34</v>
      </c>
      <c r="G9" s="5">
        <f>H9+I9</f>
        <v>4310</v>
      </c>
      <c r="H9" s="5">
        <v>2140</v>
      </c>
      <c r="I9" s="5">
        <v>2170</v>
      </c>
    </row>
    <row r="10" spans="2:9" ht="21" customHeight="1">
      <c r="B10" s="20" t="s">
        <v>7</v>
      </c>
      <c r="C10" s="14">
        <f>SUBTOTAL(9,C11:C15)</f>
        <v>13804</v>
      </c>
      <c r="D10" s="14">
        <f>SUBTOTAL(9,D11:D15)</f>
        <v>7021</v>
      </c>
      <c r="E10" s="14">
        <f>SUBTOTAL(9,E11:E15)</f>
        <v>6783</v>
      </c>
      <c r="F10" s="13" t="s">
        <v>8</v>
      </c>
      <c r="G10" s="14">
        <f>SUBTOTAL(9,G11:G15)</f>
        <v>24341</v>
      </c>
      <c r="H10" s="14">
        <f>SUBTOTAL(9,H11:H15)</f>
        <v>12013</v>
      </c>
      <c r="I10" s="14">
        <f>SUBTOTAL(9,I11:I15)</f>
        <v>12328</v>
      </c>
    </row>
    <row r="11" spans="2:9" ht="12">
      <c r="B11" s="16">
        <v>5</v>
      </c>
      <c r="C11" s="5">
        <f>D11+E11</f>
        <v>2620</v>
      </c>
      <c r="D11" s="5">
        <v>1316</v>
      </c>
      <c r="E11" s="5">
        <v>1304</v>
      </c>
      <c r="F11" s="17">
        <v>35</v>
      </c>
      <c r="G11" s="5">
        <f>H11+I11</f>
        <v>4680</v>
      </c>
      <c r="H11" s="5">
        <v>2312</v>
      </c>
      <c r="I11" s="5">
        <v>2368</v>
      </c>
    </row>
    <row r="12" spans="2:9" ht="12">
      <c r="B12" s="16">
        <v>6</v>
      </c>
      <c r="C12" s="5">
        <f>D12+E12</f>
        <v>2678</v>
      </c>
      <c r="D12" s="5">
        <v>1355</v>
      </c>
      <c r="E12" s="5">
        <v>1323</v>
      </c>
      <c r="F12" s="17">
        <v>36</v>
      </c>
      <c r="G12" s="5">
        <f>H12+I12</f>
        <v>4823</v>
      </c>
      <c r="H12" s="5">
        <v>2301</v>
      </c>
      <c r="I12" s="5">
        <v>2522</v>
      </c>
    </row>
    <row r="13" spans="2:9" ht="12">
      <c r="B13" s="16">
        <v>7</v>
      </c>
      <c r="C13" s="5">
        <f>D13+E13</f>
        <v>2782</v>
      </c>
      <c r="D13" s="5">
        <v>1418</v>
      </c>
      <c r="E13" s="5">
        <v>1364</v>
      </c>
      <c r="F13" s="17">
        <v>37</v>
      </c>
      <c r="G13" s="5">
        <f>H13+I13</f>
        <v>5040</v>
      </c>
      <c r="H13" s="5">
        <v>2476</v>
      </c>
      <c r="I13" s="5">
        <v>2564</v>
      </c>
    </row>
    <row r="14" spans="2:9" ht="12">
      <c r="B14" s="16">
        <v>8</v>
      </c>
      <c r="C14" s="5">
        <f>D14+E14</f>
        <v>2800</v>
      </c>
      <c r="D14" s="5">
        <v>1437</v>
      </c>
      <c r="E14" s="5">
        <v>1363</v>
      </c>
      <c r="F14" s="17">
        <v>38</v>
      </c>
      <c r="G14" s="5">
        <f>H14+I14</f>
        <v>4986</v>
      </c>
      <c r="H14" s="5">
        <v>2462</v>
      </c>
      <c r="I14" s="5">
        <v>2524</v>
      </c>
    </row>
    <row r="15" spans="2:9" ht="12">
      <c r="B15" s="16">
        <v>9</v>
      </c>
      <c r="C15" s="5">
        <f>D15+E15</f>
        <v>2924</v>
      </c>
      <c r="D15" s="5">
        <v>1495</v>
      </c>
      <c r="E15" s="5">
        <v>1429</v>
      </c>
      <c r="F15" s="17">
        <v>39</v>
      </c>
      <c r="G15" s="5">
        <f>H15+I15</f>
        <v>4812</v>
      </c>
      <c r="H15" s="5">
        <v>2462</v>
      </c>
      <c r="I15" s="5">
        <v>2350</v>
      </c>
    </row>
    <row r="16" spans="2:9" ht="21" customHeight="1">
      <c r="B16" s="20" t="s">
        <v>9</v>
      </c>
      <c r="C16" s="14">
        <f>SUBTOTAL(9,C17:C21)</f>
        <v>15017</v>
      </c>
      <c r="D16" s="14">
        <f>SUBTOTAL(9,D17:D21)</f>
        <v>7675</v>
      </c>
      <c r="E16" s="14">
        <f>SUBTOTAL(9,E17:E21)</f>
        <v>7342</v>
      </c>
      <c r="F16" s="13" t="s">
        <v>10</v>
      </c>
      <c r="G16" s="14">
        <f>SUBTOTAL(9,G17:G21)</f>
        <v>21815</v>
      </c>
      <c r="H16" s="14">
        <f>SUBTOTAL(9,H17:H21)</f>
        <v>10881</v>
      </c>
      <c r="I16" s="14">
        <f>SUBTOTAL(9,I17:I21)</f>
        <v>10934</v>
      </c>
    </row>
    <row r="17" spans="2:9" ht="12">
      <c r="B17" s="16">
        <v>10</v>
      </c>
      <c r="C17" s="5">
        <f>D17+E17</f>
        <v>2908</v>
      </c>
      <c r="D17" s="5">
        <v>1524</v>
      </c>
      <c r="E17" s="5">
        <v>1384</v>
      </c>
      <c r="F17" s="17">
        <v>40</v>
      </c>
      <c r="G17" s="5">
        <f>H17+I17</f>
        <v>4645</v>
      </c>
      <c r="H17" s="5">
        <v>2270</v>
      </c>
      <c r="I17" s="5">
        <v>2375</v>
      </c>
    </row>
    <row r="18" spans="2:9" ht="12">
      <c r="B18" s="16">
        <v>11</v>
      </c>
      <c r="C18" s="5">
        <f>D18+E18</f>
        <v>2981</v>
      </c>
      <c r="D18" s="5">
        <v>1505</v>
      </c>
      <c r="E18" s="5">
        <v>1476</v>
      </c>
      <c r="F18" s="17">
        <v>41</v>
      </c>
      <c r="G18" s="5">
        <f>H18+I18</f>
        <v>4690</v>
      </c>
      <c r="H18" s="5">
        <v>2318</v>
      </c>
      <c r="I18" s="5">
        <v>2372</v>
      </c>
    </row>
    <row r="19" spans="2:9" ht="12">
      <c r="B19" s="16">
        <v>12</v>
      </c>
      <c r="C19" s="5">
        <f>D19+E19</f>
        <v>3058</v>
      </c>
      <c r="D19" s="5">
        <v>1569</v>
      </c>
      <c r="E19" s="5">
        <v>1489</v>
      </c>
      <c r="F19" s="17">
        <v>42</v>
      </c>
      <c r="G19" s="5">
        <f>H19+I19</f>
        <v>4490</v>
      </c>
      <c r="H19" s="5">
        <v>2261</v>
      </c>
      <c r="I19" s="5">
        <v>2229</v>
      </c>
    </row>
    <row r="20" spans="2:9" ht="12">
      <c r="B20" s="16">
        <v>13</v>
      </c>
      <c r="C20" s="5">
        <f>D20+E20</f>
        <v>3011</v>
      </c>
      <c r="D20" s="5">
        <v>1498</v>
      </c>
      <c r="E20" s="5">
        <v>1513</v>
      </c>
      <c r="F20" s="17">
        <v>43</v>
      </c>
      <c r="G20" s="5">
        <f>H20+I20</f>
        <v>4201</v>
      </c>
      <c r="H20" s="5">
        <v>2116</v>
      </c>
      <c r="I20" s="5">
        <v>2085</v>
      </c>
    </row>
    <row r="21" spans="2:9" ht="12">
      <c r="B21" s="16">
        <v>14</v>
      </c>
      <c r="C21" s="5">
        <f>D21+E21</f>
        <v>3059</v>
      </c>
      <c r="D21" s="5">
        <v>1579</v>
      </c>
      <c r="E21" s="5">
        <v>1480</v>
      </c>
      <c r="F21" s="17">
        <v>44</v>
      </c>
      <c r="G21" s="5">
        <f>H21+I21</f>
        <v>3789</v>
      </c>
      <c r="H21" s="5">
        <v>1916</v>
      </c>
      <c r="I21" s="5">
        <v>1873</v>
      </c>
    </row>
    <row r="22" spans="2:9" ht="21" customHeight="1">
      <c r="B22" s="20" t="s">
        <v>11</v>
      </c>
      <c r="C22" s="14">
        <f>SUBTOTAL(9,C23:C27)</f>
        <v>14668</v>
      </c>
      <c r="D22" s="14">
        <f>SUBTOTAL(9,D23:D27)</f>
        <v>7391</v>
      </c>
      <c r="E22" s="14">
        <f>SUBTOTAL(9,E23:E27)</f>
        <v>7277</v>
      </c>
      <c r="F22" s="13" t="s">
        <v>12</v>
      </c>
      <c r="G22" s="14">
        <f>SUBTOTAL(9,G23:G27)</f>
        <v>18918</v>
      </c>
      <c r="H22" s="14">
        <f>SUBTOTAL(9,H23:H27)</f>
        <v>9340</v>
      </c>
      <c r="I22" s="14">
        <f>SUBTOTAL(9,I23:I27)</f>
        <v>9578</v>
      </c>
    </row>
    <row r="23" spans="2:9" ht="12">
      <c r="B23" s="16">
        <v>15</v>
      </c>
      <c r="C23" s="5">
        <f>D23+E23</f>
        <v>2968</v>
      </c>
      <c r="D23" s="5">
        <v>1492</v>
      </c>
      <c r="E23" s="5">
        <v>1476</v>
      </c>
      <c r="F23" s="17">
        <v>45</v>
      </c>
      <c r="G23" s="5">
        <f>H23+I23</f>
        <v>4233</v>
      </c>
      <c r="H23" s="5">
        <v>2057</v>
      </c>
      <c r="I23" s="5">
        <v>2176</v>
      </c>
    </row>
    <row r="24" spans="2:9" ht="12">
      <c r="B24" s="16">
        <v>16</v>
      </c>
      <c r="C24" s="5">
        <f>D24+E24</f>
        <v>2877</v>
      </c>
      <c r="D24" s="5">
        <v>1508</v>
      </c>
      <c r="E24" s="5">
        <v>1369</v>
      </c>
      <c r="F24" s="17">
        <v>46</v>
      </c>
      <c r="G24" s="5">
        <f>H24+I24</f>
        <v>3945</v>
      </c>
      <c r="H24" s="5">
        <v>1932</v>
      </c>
      <c r="I24" s="5">
        <v>2013</v>
      </c>
    </row>
    <row r="25" spans="2:9" ht="12">
      <c r="B25" s="16">
        <v>17</v>
      </c>
      <c r="C25" s="5">
        <f>D25+E25</f>
        <v>3000</v>
      </c>
      <c r="D25" s="5">
        <v>1504</v>
      </c>
      <c r="E25" s="5">
        <v>1496</v>
      </c>
      <c r="F25" s="17">
        <v>47</v>
      </c>
      <c r="G25" s="5">
        <f>H25+I25</f>
        <v>3670</v>
      </c>
      <c r="H25" s="5">
        <v>1839</v>
      </c>
      <c r="I25" s="5">
        <v>1831</v>
      </c>
    </row>
    <row r="26" spans="2:9" ht="12">
      <c r="B26" s="16">
        <v>18</v>
      </c>
      <c r="C26" s="5">
        <f>D26+E26</f>
        <v>2899</v>
      </c>
      <c r="D26" s="5">
        <v>1441</v>
      </c>
      <c r="E26" s="5">
        <v>1458</v>
      </c>
      <c r="F26" s="17">
        <v>48</v>
      </c>
      <c r="G26" s="5">
        <f>H26+I26</f>
        <v>3566</v>
      </c>
      <c r="H26" s="5">
        <v>1756</v>
      </c>
      <c r="I26" s="5">
        <v>1810</v>
      </c>
    </row>
    <row r="27" spans="2:9" ht="12">
      <c r="B27" s="16">
        <v>19</v>
      </c>
      <c r="C27" s="5">
        <f>D27+E27</f>
        <v>2924</v>
      </c>
      <c r="D27" s="5">
        <v>1446</v>
      </c>
      <c r="E27" s="5">
        <v>1478</v>
      </c>
      <c r="F27" s="17">
        <v>49</v>
      </c>
      <c r="G27" s="5">
        <f>H27+I27</f>
        <v>3504</v>
      </c>
      <c r="H27" s="5">
        <v>1756</v>
      </c>
      <c r="I27" s="5">
        <v>1748</v>
      </c>
    </row>
    <row r="28" spans="2:9" ht="21" customHeight="1">
      <c r="B28" s="20" t="s">
        <v>13</v>
      </c>
      <c r="C28" s="14">
        <f>SUBTOTAL(9,C29:C33)</f>
        <v>15098</v>
      </c>
      <c r="D28" s="14">
        <f>SUBTOTAL(9,D29:D33)</f>
        <v>7644</v>
      </c>
      <c r="E28" s="14">
        <f>SUBTOTAL(9,E29:E33)</f>
        <v>7454</v>
      </c>
      <c r="F28" s="13" t="s">
        <v>14</v>
      </c>
      <c r="G28" s="14">
        <f>SUBTOTAL(9,G29:G33)</f>
        <v>16590</v>
      </c>
      <c r="H28" s="14">
        <f>SUBTOTAL(9,H29:H33)</f>
        <v>8374</v>
      </c>
      <c r="I28" s="14">
        <f>SUBTOTAL(9,I29:I33)</f>
        <v>8216</v>
      </c>
    </row>
    <row r="29" spans="2:9" ht="12">
      <c r="B29" s="16">
        <v>20</v>
      </c>
      <c r="C29" s="5">
        <f>D29+E29</f>
        <v>2871</v>
      </c>
      <c r="D29" s="5">
        <v>1430</v>
      </c>
      <c r="E29" s="5">
        <v>1441</v>
      </c>
      <c r="F29" s="17">
        <v>50</v>
      </c>
      <c r="G29" s="5">
        <f>H29+I29</f>
        <v>3381</v>
      </c>
      <c r="H29" s="5">
        <v>1706</v>
      </c>
      <c r="I29" s="5">
        <v>1675</v>
      </c>
    </row>
    <row r="30" spans="2:9" ht="12">
      <c r="B30" s="16">
        <v>21</v>
      </c>
      <c r="C30" s="5">
        <f>D30+E30</f>
        <v>2963</v>
      </c>
      <c r="D30" s="5">
        <v>1494</v>
      </c>
      <c r="E30" s="5">
        <v>1469</v>
      </c>
      <c r="F30" s="17">
        <v>51</v>
      </c>
      <c r="G30" s="5">
        <f>H30+I30</f>
        <v>3488</v>
      </c>
      <c r="H30" s="5">
        <v>1770</v>
      </c>
      <c r="I30" s="5">
        <v>1718</v>
      </c>
    </row>
    <row r="31" spans="2:9" ht="12">
      <c r="B31" s="16">
        <v>22</v>
      </c>
      <c r="C31" s="5">
        <f>D31+E31</f>
        <v>3093</v>
      </c>
      <c r="D31" s="5">
        <v>1571</v>
      </c>
      <c r="E31" s="5">
        <v>1522</v>
      </c>
      <c r="F31" s="17">
        <v>52</v>
      </c>
      <c r="G31" s="5">
        <f>H31+I31</f>
        <v>3256</v>
      </c>
      <c r="H31" s="5">
        <v>1662</v>
      </c>
      <c r="I31" s="5">
        <v>1594</v>
      </c>
    </row>
    <row r="32" spans="2:9" ht="12">
      <c r="B32" s="16">
        <v>23</v>
      </c>
      <c r="C32" s="5">
        <f>D32+E32</f>
        <v>2986</v>
      </c>
      <c r="D32" s="5">
        <v>1525</v>
      </c>
      <c r="E32" s="5">
        <v>1461</v>
      </c>
      <c r="F32" s="17">
        <v>53</v>
      </c>
      <c r="G32" s="5">
        <f>H32+I32</f>
        <v>3132</v>
      </c>
      <c r="H32" s="5">
        <v>1575</v>
      </c>
      <c r="I32" s="5">
        <v>1557</v>
      </c>
    </row>
    <row r="33" spans="2:9" ht="12">
      <c r="B33" s="16">
        <v>24</v>
      </c>
      <c r="C33" s="5">
        <f>D33+E33</f>
        <v>3185</v>
      </c>
      <c r="D33" s="5">
        <v>1624</v>
      </c>
      <c r="E33" s="5">
        <v>1561</v>
      </c>
      <c r="F33" s="17">
        <v>54</v>
      </c>
      <c r="G33" s="5">
        <f>H33+I33</f>
        <v>3333</v>
      </c>
      <c r="H33" s="5">
        <v>1661</v>
      </c>
      <c r="I33" s="5">
        <v>1672</v>
      </c>
    </row>
    <row r="34" spans="2:9" ht="21" customHeight="1">
      <c r="B34" s="20" t="s">
        <v>15</v>
      </c>
      <c r="C34" s="14">
        <f>SUBTOTAL(9,C35:C39)</f>
        <v>17114</v>
      </c>
      <c r="D34" s="14">
        <f>SUBTOTAL(9,D35:D39)</f>
        <v>8620</v>
      </c>
      <c r="E34" s="14">
        <f>SUBTOTAL(9,E35:E39)</f>
        <v>8494</v>
      </c>
      <c r="F34" s="13" t="s">
        <v>16</v>
      </c>
      <c r="G34" s="14">
        <f>SUBTOTAL(9,G35:G39)</f>
        <v>19076</v>
      </c>
      <c r="H34" s="14">
        <f>SUBTOTAL(9,H35:H39)</f>
        <v>9389</v>
      </c>
      <c r="I34" s="14">
        <f>SUBTOTAL(9,I35:I39)</f>
        <v>9687</v>
      </c>
    </row>
    <row r="35" spans="2:9" ht="12">
      <c r="B35" s="16">
        <v>25</v>
      </c>
      <c r="C35" s="5">
        <f>D35+E35</f>
        <v>3273</v>
      </c>
      <c r="D35" s="5">
        <v>1684</v>
      </c>
      <c r="E35" s="5">
        <v>1589</v>
      </c>
      <c r="F35" s="17">
        <v>55</v>
      </c>
      <c r="G35" s="5">
        <f>H35+I35</f>
        <v>3433</v>
      </c>
      <c r="H35" s="3">
        <v>1735</v>
      </c>
      <c r="I35" s="3">
        <v>1698</v>
      </c>
    </row>
    <row r="36" spans="2:9" ht="12">
      <c r="B36" s="16">
        <v>26</v>
      </c>
      <c r="C36" s="5">
        <f>D36+E36</f>
        <v>3472</v>
      </c>
      <c r="D36" s="5">
        <v>1759</v>
      </c>
      <c r="E36" s="5">
        <v>1713</v>
      </c>
      <c r="F36" s="17">
        <v>56</v>
      </c>
      <c r="G36" s="5">
        <f>H36+I36</f>
        <v>3464</v>
      </c>
      <c r="H36" s="3">
        <v>1697</v>
      </c>
      <c r="I36" s="3">
        <v>1767</v>
      </c>
    </row>
    <row r="37" spans="2:9" ht="12">
      <c r="B37" s="16">
        <v>27</v>
      </c>
      <c r="C37" s="5">
        <f>D37+E37</f>
        <v>3547</v>
      </c>
      <c r="D37" s="5">
        <v>1840</v>
      </c>
      <c r="E37" s="5">
        <v>1707</v>
      </c>
      <c r="F37" s="17">
        <v>57</v>
      </c>
      <c r="G37" s="5">
        <f>H37+I37</f>
        <v>3771</v>
      </c>
      <c r="H37" s="3">
        <v>1832</v>
      </c>
      <c r="I37" s="3">
        <v>1939</v>
      </c>
    </row>
    <row r="38" spans="2:9" ht="12">
      <c r="B38" s="16">
        <v>28</v>
      </c>
      <c r="C38" s="5">
        <f>D38+E38</f>
        <v>3381</v>
      </c>
      <c r="D38" s="5">
        <v>1624</v>
      </c>
      <c r="E38" s="5">
        <v>1757</v>
      </c>
      <c r="F38" s="17">
        <v>58</v>
      </c>
      <c r="G38" s="5">
        <f>H38+I38</f>
        <v>3907</v>
      </c>
      <c r="H38" s="3">
        <v>1930</v>
      </c>
      <c r="I38" s="3">
        <v>1977</v>
      </c>
    </row>
    <row r="39" spans="2:9" ht="12.75" thickBot="1">
      <c r="B39" s="21">
        <v>29</v>
      </c>
      <c r="C39" s="2">
        <f>D39+E39</f>
        <v>3441</v>
      </c>
      <c r="D39" s="2">
        <v>1713</v>
      </c>
      <c r="E39" s="2">
        <v>1728</v>
      </c>
      <c r="F39" s="22">
        <v>59</v>
      </c>
      <c r="G39" s="2">
        <f>H39+I39</f>
        <v>4501</v>
      </c>
      <c r="H39" s="23">
        <v>2195</v>
      </c>
      <c r="I39" s="23">
        <v>2306</v>
      </c>
    </row>
    <row r="40" spans="2:9" ht="24" customHeight="1" thickBot="1">
      <c r="B40" s="24"/>
      <c r="C40" s="2"/>
      <c r="D40" s="2"/>
      <c r="E40" s="2"/>
      <c r="F40" s="2"/>
      <c r="G40" s="2"/>
      <c r="H40" s="2"/>
      <c r="I40" s="2"/>
    </row>
    <row r="41" spans="2:10" ht="15" customHeight="1">
      <c r="B41" s="6" t="s">
        <v>1</v>
      </c>
      <c r="C41" s="6" t="s">
        <v>2</v>
      </c>
      <c r="D41" s="7" t="s">
        <v>3</v>
      </c>
      <c r="E41" s="25" t="s">
        <v>4</v>
      </c>
      <c r="F41" s="26" t="s">
        <v>1</v>
      </c>
      <c r="G41" s="6" t="s">
        <v>2</v>
      </c>
      <c r="H41" s="7" t="s">
        <v>17</v>
      </c>
      <c r="I41" s="8" t="s">
        <v>4</v>
      </c>
      <c r="J41" s="10"/>
    </row>
    <row r="42" spans="2:9" ht="18" customHeight="1">
      <c r="B42" s="20" t="s">
        <v>18</v>
      </c>
      <c r="C42" s="14">
        <f>SUBTOTAL(9,C43:C47)</f>
        <v>23096</v>
      </c>
      <c r="D42" s="14">
        <f>SUBTOTAL(9,D43:D47)</f>
        <v>11183</v>
      </c>
      <c r="E42" s="14">
        <f>SUBTOTAL(9,E43:E47)</f>
        <v>11913</v>
      </c>
      <c r="F42" s="13" t="s">
        <v>19</v>
      </c>
      <c r="G42" s="14">
        <f>SUBTOTAL(9,G43:G47)</f>
        <v>1673</v>
      </c>
      <c r="H42" s="14">
        <f>SUBTOTAL(9,H43:H47)</f>
        <v>368</v>
      </c>
      <c r="I42" s="14">
        <f>SUBTOTAL(9,I43:I47)</f>
        <v>1305</v>
      </c>
    </row>
    <row r="43" spans="2:9" ht="12">
      <c r="B43" s="16">
        <v>60</v>
      </c>
      <c r="C43" s="5">
        <f>D43+E43</f>
        <v>4787</v>
      </c>
      <c r="D43" s="5">
        <v>2394</v>
      </c>
      <c r="E43" s="5">
        <v>2393</v>
      </c>
      <c r="F43" s="17">
        <v>90</v>
      </c>
      <c r="G43" s="5">
        <f>H43+I43</f>
        <v>527</v>
      </c>
      <c r="H43" s="5">
        <v>148</v>
      </c>
      <c r="I43" s="5">
        <v>379</v>
      </c>
    </row>
    <row r="44" spans="2:9" ht="12">
      <c r="B44" s="16">
        <v>61</v>
      </c>
      <c r="C44" s="5">
        <f>D44+E44</f>
        <v>5263</v>
      </c>
      <c r="D44" s="5">
        <v>2526</v>
      </c>
      <c r="E44" s="5">
        <v>2737</v>
      </c>
      <c r="F44" s="17">
        <v>91</v>
      </c>
      <c r="G44" s="5">
        <f>H44+I44</f>
        <v>371</v>
      </c>
      <c r="H44" s="5">
        <v>73</v>
      </c>
      <c r="I44" s="5">
        <v>298</v>
      </c>
    </row>
    <row r="45" spans="2:9" ht="12">
      <c r="B45" s="16">
        <v>62</v>
      </c>
      <c r="C45" s="5">
        <f>D45+E45</f>
        <v>5482</v>
      </c>
      <c r="D45" s="5">
        <v>2634</v>
      </c>
      <c r="E45" s="5">
        <v>2848</v>
      </c>
      <c r="F45" s="17">
        <v>92</v>
      </c>
      <c r="G45" s="5">
        <f>H45+I45</f>
        <v>318</v>
      </c>
      <c r="H45" s="5">
        <v>62</v>
      </c>
      <c r="I45" s="5">
        <v>256</v>
      </c>
    </row>
    <row r="46" spans="2:9" ht="12">
      <c r="B46" s="16">
        <v>63</v>
      </c>
      <c r="C46" s="5">
        <f>D46+E46</f>
        <v>4729</v>
      </c>
      <c r="D46" s="5">
        <v>2279</v>
      </c>
      <c r="E46" s="5">
        <v>2450</v>
      </c>
      <c r="F46" s="17">
        <v>93</v>
      </c>
      <c r="G46" s="5">
        <f>H46+I46</f>
        <v>247</v>
      </c>
      <c r="H46" s="5">
        <v>49</v>
      </c>
      <c r="I46" s="5">
        <v>198</v>
      </c>
    </row>
    <row r="47" spans="2:9" ht="12">
      <c r="B47" s="16">
        <v>64</v>
      </c>
      <c r="C47" s="5">
        <f>D47+E47</f>
        <v>2835</v>
      </c>
      <c r="D47" s="5">
        <v>1350</v>
      </c>
      <c r="E47" s="5">
        <v>1485</v>
      </c>
      <c r="F47" s="17">
        <v>94</v>
      </c>
      <c r="G47" s="5">
        <f>H47+I47</f>
        <v>210</v>
      </c>
      <c r="H47" s="5">
        <v>36</v>
      </c>
      <c r="I47" s="5">
        <v>174</v>
      </c>
    </row>
    <row r="48" spans="2:9" ht="21" customHeight="1">
      <c r="B48" s="20" t="s">
        <v>20</v>
      </c>
      <c r="C48" s="14">
        <f>SUBTOTAL(9,C49:C53)</f>
        <v>19688</v>
      </c>
      <c r="D48" s="14">
        <f>SUBTOTAL(9,D49:D53)</f>
        <v>9348</v>
      </c>
      <c r="E48" s="14">
        <f>SUBTOTAL(9,E49:E53)</f>
        <v>10340</v>
      </c>
      <c r="F48" s="13" t="s">
        <v>21</v>
      </c>
      <c r="G48" s="14">
        <f>SUBTOTAL(9,G49:G53)</f>
        <v>541</v>
      </c>
      <c r="H48" s="14">
        <f>SUBTOTAL(9,H49:H53)</f>
        <v>109</v>
      </c>
      <c r="I48" s="14">
        <f>SUBTOTAL(9,I49:I53)</f>
        <v>432</v>
      </c>
    </row>
    <row r="49" spans="2:9" ht="12">
      <c r="B49" s="16">
        <v>65</v>
      </c>
      <c r="C49" s="5">
        <f>D49+E49</f>
        <v>3490</v>
      </c>
      <c r="D49" s="5">
        <v>1624</v>
      </c>
      <c r="E49" s="5">
        <v>1866</v>
      </c>
      <c r="F49" s="17">
        <v>95</v>
      </c>
      <c r="G49" s="5">
        <f>H49+I49</f>
        <v>185</v>
      </c>
      <c r="H49" s="5">
        <v>38</v>
      </c>
      <c r="I49" s="5">
        <v>147</v>
      </c>
    </row>
    <row r="50" spans="2:9" ht="12">
      <c r="B50" s="16">
        <v>66</v>
      </c>
      <c r="C50" s="5">
        <f>D50+E50</f>
        <v>4170</v>
      </c>
      <c r="D50" s="5">
        <v>1990</v>
      </c>
      <c r="E50" s="5">
        <v>2180</v>
      </c>
      <c r="F50" s="17">
        <v>96</v>
      </c>
      <c r="G50" s="5">
        <f>H50+I50</f>
        <v>139</v>
      </c>
      <c r="H50" s="5">
        <v>29</v>
      </c>
      <c r="I50" s="5">
        <v>110</v>
      </c>
    </row>
    <row r="51" spans="2:9" ht="12">
      <c r="B51" s="16">
        <v>67</v>
      </c>
      <c r="C51" s="5">
        <f>D51+E51</f>
        <v>3936</v>
      </c>
      <c r="D51" s="5">
        <v>1892</v>
      </c>
      <c r="E51" s="5">
        <v>2044</v>
      </c>
      <c r="F51" s="17">
        <v>97</v>
      </c>
      <c r="G51" s="5">
        <f>H51+I51</f>
        <v>103</v>
      </c>
      <c r="H51" s="5">
        <v>17</v>
      </c>
      <c r="I51" s="5">
        <v>86</v>
      </c>
    </row>
    <row r="52" spans="2:9" ht="12">
      <c r="B52" s="16">
        <v>68</v>
      </c>
      <c r="C52" s="5">
        <f>D52+E52</f>
        <v>4313</v>
      </c>
      <c r="D52" s="5">
        <v>2041</v>
      </c>
      <c r="E52" s="5">
        <v>2272</v>
      </c>
      <c r="F52" s="17">
        <v>98</v>
      </c>
      <c r="G52" s="5">
        <f>H52+I52</f>
        <v>70</v>
      </c>
      <c r="H52" s="5">
        <v>20</v>
      </c>
      <c r="I52" s="5">
        <v>50</v>
      </c>
    </row>
    <row r="53" spans="2:9" ht="12">
      <c r="B53" s="16">
        <v>69</v>
      </c>
      <c r="C53" s="5">
        <f>D53+E53</f>
        <v>3779</v>
      </c>
      <c r="D53" s="5">
        <v>1801</v>
      </c>
      <c r="E53" s="5">
        <v>1978</v>
      </c>
      <c r="F53" s="17">
        <v>99</v>
      </c>
      <c r="G53" s="5">
        <f>H53+I53</f>
        <v>44</v>
      </c>
      <c r="H53" s="5">
        <v>5</v>
      </c>
      <c r="I53" s="5">
        <v>39</v>
      </c>
    </row>
    <row r="54" spans="2:9" ht="21" customHeight="1">
      <c r="B54" s="20" t="s">
        <v>22</v>
      </c>
      <c r="C54" s="14">
        <f>SUBTOTAL(9,C55:C59)</f>
        <v>15162</v>
      </c>
      <c r="D54" s="14">
        <f>SUBTOTAL(9,D55:D59)</f>
        <v>7046</v>
      </c>
      <c r="E54" s="14">
        <f>SUBTOTAL(9,E55:E59)</f>
        <v>8116</v>
      </c>
      <c r="F54" s="13" t="s">
        <v>23</v>
      </c>
      <c r="G54" s="14">
        <f>SUBTOTAL(9,G55:G59)</f>
        <v>66</v>
      </c>
      <c r="H54" s="14">
        <f>SUBTOTAL(9,H55:H59)</f>
        <v>9</v>
      </c>
      <c r="I54" s="14">
        <f>SUBTOTAL(9,I55:I59)</f>
        <v>57</v>
      </c>
    </row>
    <row r="55" spans="2:9" ht="12">
      <c r="B55" s="16">
        <v>70</v>
      </c>
      <c r="C55" s="5">
        <f>D55+E55</f>
        <v>3171</v>
      </c>
      <c r="D55" s="5">
        <v>1508</v>
      </c>
      <c r="E55" s="5">
        <v>1663</v>
      </c>
      <c r="F55" s="17" t="s">
        <v>24</v>
      </c>
      <c r="G55" s="5">
        <f>H55+I55</f>
        <v>22</v>
      </c>
      <c r="H55" s="5">
        <v>5</v>
      </c>
      <c r="I55" s="5">
        <v>17</v>
      </c>
    </row>
    <row r="56" spans="2:9" ht="12">
      <c r="B56" s="16">
        <v>71</v>
      </c>
      <c r="C56" s="5">
        <f>D56+E56</f>
        <v>2800</v>
      </c>
      <c r="D56" s="5">
        <v>1354</v>
      </c>
      <c r="E56" s="5">
        <v>1446</v>
      </c>
      <c r="F56" s="17" t="s">
        <v>25</v>
      </c>
      <c r="G56" s="5">
        <f>H56+I56</f>
        <v>22</v>
      </c>
      <c r="H56" s="27">
        <v>4</v>
      </c>
      <c r="I56" s="5">
        <v>18</v>
      </c>
    </row>
    <row r="57" spans="2:9" ht="12">
      <c r="B57" s="16">
        <v>72</v>
      </c>
      <c r="C57" s="5">
        <f>D57+E57</f>
        <v>3174</v>
      </c>
      <c r="D57" s="5">
        <v>1494</v>
      </c>
      <c r="E57" s="5">
        <v>1680</v>
      </c>
      <c r="F57" s="17" t="s">
        <v>26</v>
      </c>
      <c r="G57" s="5">
        <f>H57+I57</f>
        <v>12</v>
      </c>
      <c r="H57" s="27">
        <v>0</v>
      </c>
      <c r="I57" s="5">
        <v>12</v>
      </c>
    </row>
    <row r="58" spans="2:9" ht="12">
      <c r="B58" s="16">
        <v>73</v>
      </c>
      <c r="C58" s="5">
        <f>D58+E58</f>
        <v>2944</v>
      </c>
      <c r="D58" s="5">
        <v>1302</v>
      </c>
      <c r="E58" s="5">
        <v>1642</v>
      </c>
      <c r="F58" s="17" t="s">
        <v>27</v>
      </c>
      <c r="G58" s="5">
        <f>H58+I58</f>
        <v>5</v>
      </c>
      <c r="H58" s="5">
        <v>0</v>
      </c>
      <c r="I58" s="5">
        <v>5</v>
      </c>
    </row>
    <row r="59" spans="2:9" ht="12">
      <c r="B59" s="16">
        <v>74</v>
      </c>
      <c r="C59" s="5">
        <f>D59+E59</f>
        <v>3073</v>
      </c>
      <c r="D59" s="5">
        <v>1388</v>
      </c>
      <c r="E59" s="5">
        <v>1685</v>
      </c>
      <c r="F59" s="17" t="s">
        <v>28</v>
      </c>
      <c r="G59" s="5">
        <f>H59+I59</f>
        <v>5</v>
      </c>
      <c r="H59" s="27">
        <v>0</v>
      </c>
      <c r="I59" s="5">
        <v>5</v>
      </c>
    </row>
    <row r="60" spans="2:9" ht="21" customHeight="1">
      <c r="B60" s="20" t="s">
        <v>29</v>
      </c>
      <c r="C60" s="14">
        <f>SUBTOTAL(9,C61:C65)</f>
        <v>11999</v>
      </c>
      <c r="D60" s="14">
        <f>SUBTOTAL(9,D61:D65)</f>
        <v>5260</v>
      </c>
      <c r="E60" s="14">
        <f>SUBTOTAL(9,E61:E65)</f>
        <v>6739</v>
      </c>
      <c r="F60" s="13" t="s">
        <v>30</v>
      </c>
      <c r="G60" s="14">
        <f>SUBTOTAL(9,G61:G65)</f>
        <v>5</v>
      </c>
      <c r="H60" s="14">
        <f>SUBTOTAL(9,H61:H65)</f>
        <v>0</v>
      </c>
      <c r="I60" s="14">
        <f>SUBTOTAL(9,I61:I65)</f>
        <v>5</v>
      </c>
    </row>
    <row r="61" spans="2:9" ht="12">
      <c r="B61" s="16">
        <v>75</v>
      </c>
      <c r="C61" s="5">
        <f>D61+E61</f>
        <v>2621</v>
      </c>
      <c r="D61" s="5">
        <v>1153</v>
      </c>
      <c r="E61" s="5">
        <v>1468</v>
      </c>
      <c r="F61" s="17" t="s">
        <v>31</v>
      </c>
      <c r="G61" s="5">
        <f>H61+I61</f>
        <v>3</v>
      </c>
      <c r="H61" s="27">
        <v>0</v>
      </c>
      <c r="I61" s="27">
        <v>3</v>
      </c>
    </row>
    <row r="62" spans="2:9" ht="12">
      <c r="B62" s="16">
        <v>76</v>
      </c>
      <c r="C62" s="5">
        <f>D62+E62</f>
        <v>2488</v>
      </c>
      <c r="D62" s="5">
        <v>1141</v>
      </c>
      <c r="E62" s="5">
        <v>1347</v>
      </c>
      <c r="F62" s="17" t="s">
        <v>32</v>
      </c>
      <c r="G62" s="5">
        <f>H62+I62</f>
        <v>2</v>
      </c>
      <c r="H62" s="27">
        <v>0</v>
      </c>
      <c r="I62" s="27">
        <v>2</v>
      </c>
    </row>
    <row r="63" spans="2:9" ht="12">
      <c r="B63" s="16">
        <v>77</v>
      </c>
      <c r="C63" s="5">
        <f>D63+E63</f>
        <v>2508</v>
      </c>
      <c r="D63" s="5">
        <v>1087</v>
      </c>
      <c r="E63" s="5">
        <v>1421</v>
      </c>
      <c r="F63" s="17" t="s">
        <v>33</v>
      </c>
      <c r="G63" s="5">
        <f>H63+I63</f>
        <v>0</v>
      </c>
      <c r="H63" s="27">
        <v>0</v>
      </c>
      <c r="I63" s="27">
        <v>0</v>
      </c>
    </row>
    <row r="64" spans="2:9" ht="12">
      <c r="B64" s="16">
        <v>78</v>
      </c>
      <c r="C64" s="5">
        <f>D64+E64</f>
        <v>2244</v>
      </c>
      <c r="D64" s="5">
        <v>975</v>
      </c>
      <c r="E64" s="5">
        <v>1269</v>
      </c>
      <c r="F64" s="17" t="s">
        <v>34</v>
      </c>
      <c r="G64" s="5">
        <f>H64+I64</f>
        <v>0</v>
      </c>
      <c r="H64" s="27">
        <v>0</v>
      </c>
      <c r="I64" s="27">
        <v>0</v>
      </c>
    </row>
    <row r="65" spans="2:9" ht="12">
      <c r="B65" s="16">
        <v>79</v>
      </c>
      <c r="C65" s="5">
        <f>D65+E65</f>
        <v>2138</v>
      </c>
      <c r="D65" s="5">
        <v>904</v>
      </c>
      <c r="E65" s="5">
        <v>1234</v>
      </c>
      <c r="F65" s="17" t="s">
        <v>35</v>
      </c>
      <c r="G65" s="5">
        <f>H65+I65</f>
        <v>0</v>
      </c>
      <c r="H65" s="27">
        <v>0</v>
      </c>
      <c r="I65" s="27">
        <v>0</v>
      </c>
    </row>
    <row r="66" spans="2:9" ht="21" customHeight="1">
      <c r="B66" s="20" t="s">
        <v>36</v>
      </c>
      <c r="C66" s="14">
        <f>SUBTOTAL(9,C67:C71)</f>
        <v>7910</v>
      </c>
      <c r="D66" s="14">
        <f>SUBTOTAL(9,D67:D71)</f>
        <v>3048</v>
      </c>
      <c r="E66" s="14">
        <f>SUBTOTAL(9,E67:E71)</f>
        <v>4862</v>
      </c>
      <c r="F66" s="13"/>
      <c r="G66" s="14"/>
      <c r="H66" s="14"/>
      <c r="I66" s="14"/>
    </row>
    <row r="67" spans="2:6" ht="12">
      <c r="B67" s="16">
        <v>80</v>
      </c>
      <c r="C67" s="5">
        <f>D67+E67</f>
        <v>1842</v>
      </c>
      <c r="D67" s="5">
        <v>726</v>
      </c>
      <c r="E67" s="5">
        <v>1116</v>
      </c>
      <c r="F67" s="17"/>
    </row>
    <row r="68" spans="2:6" ht="12">
      <c r="B68" s="16">
        <v>81</v>
      </c>
      <c r="C68" s="5">
        <f>D68+E68</f>
        <v>1779</v>
      </c>
      <c r="D68" s="5">
        <v>675</v>
      </c>
      <c r="E68" s="5">
        <v>1104</v>
      </c>
      <c r="F68" s="17"/>
    </row>
    <row r="69" spans="2:6" ht="12">
      <c r="B69" s="16">
        <v>82</v>
      </c>
      <c r="C69" s="5">
        <f>D69+E69</f>
        <v>1554</v>
      </c>
      <c r="D69" s="5">
        <v>619</v>
      </c>
      <c r="E69" s="5">
        <v>935</v>
      </c>
      <c r="F69" s="17"/>
    </row>
    <row r="70" spans="2:6" ht="12">
      <c r="B70" s="16">
        <v>83</v>
      </c>
      <c r="C70" s="5">
        <f>D70+E70</f>
        <v>1393</v>
      </c>
      <c r="D70" s="5">
        <v>526</v>
      </c>
      <c r="E70" s="5">
        <v>867</v>
      </c>
      <c r="F70" s="17"/>
    </row>
    <row r="71" spans="2:6" ht="12">
      <c r="B71" s="16">
        <v>84</v>
      </c>
      <c r="C71" s="5">
        <f>D71+E71</f>
        <v>1342</v>
      </c>
      <c r="D71" s="5">
        <v>502</v>
      </c>
      <c r="E71" s="5">
        <v>840</v>
      </c>
      <c r="F71" s="17"/>
    </row>
    <row r="72" spans="2:10" ht="21" customHeight="1">
      <c r="B72" s="20" t="s">
        <v>37</v>
      </c>
      <c r="C72" s="14">
        <f>SUBTOTAL(9,C73:C77)</f>
        <v>4175</v>
      </c>
      <c r="D72" s="14">
        <f>SUBTOTAL(9,D73:D77)</f>
        <v>1270</v>
      </c>
      <c r="E72" s="14">
        <f>SUBTOTAL(9,E73:E77)</f>
        <v>2905</v>
      </c>
      <c r="F72" s="13" t="s">
        <v>38</v>
      </c>
      <c r="J72" s="3"/>
    </row>
    <row r="73" spans="2:10" ht="12">
      <c r="B73" s="16">
        <v>85</v>
      </c>
      <c r="C73" s="5">
        <f>D73+E73</f>
        <v>1118</v>
      </c>
      <c r="D73" s="5">
        <v>390</v>
      </c>
      <c r="E73" s="5">
        <v>728</v>
      </c>
      <c r="F73" s="17" t="s">
        <v>39</v>
      </c>
      <c r="G73" s="5">
        <f>C4+C10+C16</f>
        <v>42075</v>
      </c>
      <c r="H73" s="5">
        <f>D4+D10+D16</f>
        <v>21494</v>
      </c>
      <c r="I73" s="5">
        <f>E4+E10+E16</f>
        <v>20581</v>
      </c>
      <c r="J73" s="3"/>
    </row>
    <row r="74" spans="2:9" ht="12">
      <c r="B74" s="16">
        <v>86</v>
      </c>
      <c r="C74" s="5">
        <f>D74+E74</f>
        <v>895</v>
      </c>
      <c r="D74" s="5">
        <v>296</v>
      </c>
      <c r="E74" s="5">
        <v>599</v>
      </c>
      <c r="F74" s="17" t="s">
        <v>40</v>
      </c>
      <c r="G74" s="5">
        <f>C22+C28+C34+G4+G10+G16+G22+G28+G34+C42</f>
        <v>190454</v>
      </c>
      <c r="H74" s="5">
        <f>D22+D28+D34+H4+H10+H16+H22+H28+H34+D42</f>
        <v>94661</v>
      </c>
      <c r="I74" s="5">
        <f>E22+E28+E34+I4+I10+I16+I22+I28+I34+E42</f>
        <v>95793</v>
      </c>
    </row>
    <row r="75" spans="2:9" ht="12">
      <c r="B75" s="16">
        <v>87</v>
      </c>
      <c r="C75" s="5">
        <f>D75+E75</f>
        <v>845</v>
      </c>
      <c r="D75" s="5">
        <v>244</v>
      </c>
      <c r="E75" s="5">
        <v>601</v>
      </c>
      <c r="F75" s="17" t="s">
        <v>41</v>
      </c>
      <c r="G75" s="5">
        <f>C48+C54+C60+C66+C72+G42+G48+G54+G60</f>
        <v>61219</v>
      </c>
      <c r="H75" s="5">
        <f>D48+D54+D60+D66+D72+H42+H48+H54+H60</f>
        <v>26458</v>
      </c>
      <c r="I75" s="5">
        <f>E48+E54+E60+E66+E72+I42+I48+I54+I60</f>
        <v>34761</v>
      </c>
    </row>
    <row r="76" spans="2:9" ht="12">
      <c r="B76" s="16">
        <v>88</v>
      </c>
      <c r="C76" s="5">
        <f>D76+E76</f>
        <v>740</v>
      </c>
      <c r="D76" s="5">
        <v>188</v>
      </c>
      <c r="E76" s="5">
        <v>552</v>
      </c>
      <c r="F76" s="17" t="s">
        <v>42</v>
      </c>
      <c r="G76" s="28">
        <v>43</v>
      </c>
      <c r="H76" s="28">
        <v>41.7</v>
      </c>
      <c r="I76" s="28">
        <v>44.2</v>
      </c>
    </row>
    <row r="77" spans="2:9" ht="12.75" thickBot="1">
      <c r="B77" s="21">
        <v>89</v>
      </c>
      <c r="C77" s="29">
        <f>D77+E77</f>
        <v>577</v>
      </c>
      <c r="D77" s="2">
        <v>152</v>
      </c>
      <c r="E77" s="30">
        <v>425</v>
      </c>
      <c r="F77" s="22" t="s">
        <v>43</v>
      </c>
      <c r="G77" s="23">
        <v>124951</v>
      </c>
      <c r="H77" s="31"/>
      <c r="I77" s="31"/>
    </row>
  </sheetData>
  <sheetProtection/>
  <mergeCells count="1">
    <mergeCell ref="H1:I1"/>
  </mergeCells>
  <printOptions/>
  <pageMargins left="0.787" right="0.787" top="0.29" bottom="0.26" header="0.25" footer="0.19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5" customWidth="1"/>
    <col min="2" max="9" width="11.625" style="5" customWidth="1"/>
    <col min="10" max="10" width="3.625" style="5" customWidth="1"/>
    <col min="11" max="16384" width="9.00390625" style="5" customWidth="1"/>
  </cols>
  <sheetData>
    <row r="1" spans="2:11" ht="24" customHeight="1" thickBot="1">
      <c r="B1" s="1" t="s">
        <v>0</v>
      </c>
      <c r="C1" s="2"/>
      <c r="D1" s="2"/>
      <c r="E1" s="2"/>
      <c r="F1" s="2"/>
      <c r="G1" s="2"/>
      <c r="H1" s="33">
        <v>40452</v>
      </c>
      <c r="I1" s="33"/>
      <c r="J1" s="3"/>
      <c r="K1" s="4"/>
    </row>
    <row r="2" spans="2:11" ht="15" customHeight="1">
      <c r="B2" s="6" t="s">
        <v>1</v>
      </c>
      <c r="C2" s="6" t="s">
        <v>2</v>
      </c>
      <c r="D2" s="7" t="s">
        <v>3</v>
      </c>
      <c r="E2" s="8" t="s">
        <v>4</v>
      </c>
      <c r="F2" s="9" t="s">
        <v>1</v>
      </c>
      <c r="G2" s="6" t="s">
        <v>2</v>
      </c>
      <c r="H2" s="7" t="s">
        <v>3</v>
      </c>
      <c r="I2" s="8" t="s">
        <v>4</v>
      </c>
      <c r="J2" s="10"/>
      <c r="K2" s="3"/>
    </row>
    <row r="3" spans="2:12" ht="18" customHeight="1">
      <c r="B3" s="11" t="s">
        <v>2</v>
      </c>
      <c r="C3" s="12">
        <v>293661</v>
      </c>
      <c r="D3" s="12">
        <v>142502</v>
      </c>
      <c r="E3" s="12">
        <v>151159</v>
      </c>
      <c r="F3" s="13"/>
      <c r="G3" s="14"/>
      <c r="H3" s="14"/>
      <c r="I3" s="14"/>
      <c r="K3" s="10"/>
      <c r="L3" s="32"/>
    </row>
    <row r="4" spans="2:12" ht="21" customHeight="1">
      <c r="B4" s="15" t="s">
        <v>5</v>
      </c>
      <c r="C4" s="14">
        <v>13273</v>
      </c>
      <c r="D4" s="14">
        <v>6804</v>
      </c>
      <c r="E4" s="14">
        <v>6469</v>
      </c>
      <c r="F4" s="13" t="s">
        <v>6</v>
      </c>
      <c r="G4" s="14">
        <v>19554</v>
      </c>
      <c r="H4" s="14">
        <v>9736</v>
      </c>
      <c r="I4" s="14">
        <v>9818</v>
      </c>
      <c r="K4" s="32"/>
      <c r="L4" s="32"/>
    </row>
    <row r="5" spans="2:9" ht="12">
      <c r="B5" s="16">
        <v>0</v>
      </c>
      <c r="C5" s="5">
        <v>2542</v>
      </c>
      <c r="D5" s="5">
        <v>1277</v>
      </c>
      <c r="E5" s="5">
        <v>1265</v>
      </c>
      <c r="F5" s="17">
        <v>30</v>
      </c>
      <c r="G5" s="5">
        <v>3697</v>
      </c>
      <c r="H5" s="5">
        <v>1856</v>
      </c>
      <c r="I5" s="5">
        <v>1841</v>
      </c>
    </row>
    <row r="6" spans="2:12" ht="12">
      <c r="B6" s="16">
        <v>1</v>
      </c>
      <c r="C6" s="5">
        <v>2749</v>
      </c>
      <c r="D6" s="5">
        <v>1411</v>
      </c>
      <c r="E6" s="5">
        <v>1338</v>
      </c>
      <c r="F6" s="17">
        <v>31</v>
      </c>
      <c r="G6" s="5">
        <v>3681</v>
      </c>
      <c r="H6" s="5">
        <v>1851</v>
      </c>
      <c r="I6" s="5">
        <v>1830</v>
      </c>
      <c r="K6" s="18"/>
      <c r="L6" s="19"/>
    </row>
    <row r="7" spans="2:12" ht="12">
      <c r="B7" s="16">
        <v>2</v>
      </c>
      <c r="C7" s="5">
        <v>2667</v>
      </c>
      <c r="D7" s="5">
        <v>1362</v>
      </c>
      <c r="E7" s="5">
        <v>1305</v>
      </c>
      <c r="F7" s="17">
        <v>32</v>
      </c>
      <c r="G7" s="5">
        <v>3967</v>
      </c>
      <c r="H7" s="5">
        <v>2017</v>
      </c>
      <c r="I7" s="5">
        <v>1950</v>
      </c>
      <c r="K7" s="18"/>
      <c r="L7" s="19"/>
    </row>
    <row r="8" spans="2:12" ht="12">
      <c r="B8" s="16">
        <v>3</v>
      </c>
      <c r="C8" s="5">
        <v>2680</v>
      </c>
      <c r="D8" s="5">
        <v>1365</v>
      </c>
      <c r="E8" s="5">
        <v>1315</v>
      </c>
      <c r="F8" s="17">
        <v>33</v>
      </c>
      <c r="G8" s="5">
        <v>3969</v>
      </c>
      <c r="H8" s="5">
        <v>1946</v>
      </c>
      <c r="I8" s="5">
        <v>2023</v>
      </c>
      <c r="K8" s="18"/>
      <c r="L8" s="19"/>
    </row>
    <row r="9" spans="2:12" ht="12">
      <c r="B9" s="16">
        <v>4</v>
      </c>
      <c r="C9" s="5">
        <v>2635</v>
      </c>
      <c r="D9" s="5">
        <v>1389</v>
      </c>
      <c r="E9" s="5">
        <v>1246</v>
      </c>
      <c r="F9" s="17">
        <v>34</v>
      </c>
      <c r="G9" s="5">
        <v>4240</v>
      </c>
      <c r="H9" s="5">
        <v>2066</v>
      </c>
      <c r="I9" s="5">
        <v>2174</v>
      </c>
      <c r="K9" s="18"/>
      <c r="L9" s="19"/>
    </row>
    <row r="10" spans="2:12" ht="21" customHeight="1">
      <c r="B10" s="20" t="s">
        <v>7</v>
      </c>
      <c r="C10" s="14">
        <v>13708</v>
      </c>
      <c r="D10" s="14">
        <v>6952</v>
      </c>
      <c r="E10" s="14">
        <v>6756</v>
      </c>
      <c r="F10" s="13" t="s">
        <v>8</v>
      </c>
      <c r="G10" s="14">
        <v>24176</v>
      </c>
      <c r="H10" s="14">
        <v>11898</v>
      </c>
      <c r="I10" s="14">
        <v>12278</v>
      </c>
      <c r="K10" s="34"/>
      <c r="L10" s="34"/>
    </row>
    <row r="11" spans="2:12" ht="12">
      <c r="B11" s="16">
        <v>5</v>
      </c>
      <c r="C11" s="5">
        <v>2581</v>
      </c>
      <c r="D11" s="5">
        <v>1299</v>
      </c>
      <c r="E11" s="5">
        <v>1282</v>
      </c>
      <c r="F11" s="17">
        <v>35</v>
      </c>
      <c r="G11" s="5">
        <v>4530</v>
      </c>
      <c r="H11" s="5">
        <v>2266</v>
      </c>
      <c r="I11" s="5">
        <v>2264</v>
      </c>
      <c r="K11" s="18"/>
      <c r="L11" s="19"/>
    </row>
    <row r="12" spans="2:12" ht="12">
      <c r="B12" s="16">
        <v>6</v>
      </c>
      <c r="C12" s="5">
        <v>2612</v>
      </c>
      <c r="D12" s="5">
        <v>1305</v>
      </c>
      <c r="E12" s="5">
        <v>1307</v>
      </c>
      <c r="F12" s="17">
        <v>36</v>
      </c>
      <c r="G12" s="5">
        <v>4843</v>
      </c>
      <c r="H12" s="5">
        <v>2294</v>
      </c>
      <c r="I12" s="5">
        <v>2549</v>
      </c>
      <c r="K12" s="18"/>
      <c r="L12" s="19"/>
    </row>
    <row r="13" spans="2:11" ht="12">
      <c r="B13" s="16">
        <v>7</v>
      </c>
      <c r="C13" s="5">
        <v>2763</v>
      </c>
      <c r="D13" s="5">
        <v>1443</v>
      </c>
      <c r="E13" s="5">
        <v>1320</v>
      </c>
      <c r="F13" s="17">
        <v>37</v>
      </c>
      <c r="G13" s="5">
        <v>4985</v>
      </c>
      <c r="H13" s="5">
        <v>2439</v>
      </c>
      <c r="I13" s="5">
        <v>2546</v>
      </c>
      <c r="K13" s="3"/>
    </row>
    <row r="14" spans="2:11" ht="12">
      <c r="B14" s="16">
        <v>8</v>
      </c>
      <c r="C14" s="5">
        <v>2816</v>
      </c>
      <c r="D14" s="5">
        <v>1396</v>
      </c>
      <c r="E14" s="5">
        <v>1420</v>
      </c>
      <c r="F14" s="17">
        <v>38</v>
      </c>
      <c r="G14" s="5">
        <v>5007</v>
      </c>
      <c r="H14" s="5">
        <v>2468</v>
      </c>
      <c r="I14" s="5">
        <v>2539</v>
      </c>
      <c r="K14" s="3"/>
    </row>
    <row r="15" spans="2:11" ht="12">
      <c r="B15" s="16">
        <v>9</v>
      </c>
      <c r="C15" s="5">
        <v>2936</v>
      </c>
      <c r="D15" s="5">
        <v>1509</v>
      </c>
      <c r="E15" s="5">
        <v>1427</v>
      </c>
      <c r="F15" s="17">
        <v>39</v>
      </c>
      <c r="G15" s="5">
        <v>4811</v>
      </c>
      <c r="H15" s="5">
        <v>2431</v>
      </c>
      <c r="I15" s="5">
        <v>2380</v>
      </c>
      <c r="K15" s="3"/>
    </row>
    <row r="16" spans="2:11" ht="21" customHeight="1">
      <c r="B16" s="20" t="s">
        <v>9</v>
      </c>
      <c r="C16" s="14">
        <v>14968</v>
      </c>
      <c r="D16" s="14">
        <v>7663</v>
      </c>
      <c r="E16" s="14">
        <v>7305</v>
      </c>
      <c r="F16" s="13" t="s">
        <v>10</v>
      </c>
      <c r="G16" s="14">
        <v>21928</v>
      </c>
      <c r="H16" s="14">
        <v>10977</v>
      </c>
      <c r="I16" s="14">
        <v>10951</v>
      </c>
      <c r="K16" s="3"/>
    </row>
    <row r="17" spans="2:11" ht="12">
      <c r="B17" s="16">
        <v>10</v>
      </c>
      <c r="C17" s="5">
        <v>2886</v>
      </c>
      <c r="D17" s="5">
        <v>1517</v>
      </c>
      <c r="E17" s="5">
        <v>1369</v>
      </c>
      <c r="F17" s="17">
        <v>40</v>
      </c>
      <c r="G17" s="5">
        <v>4768</v>
      </c>
      <c r="H17" s="5">
        <v>2381</v>
      </c>
      <c r="I17" s="5">
        <v>2387</v>
      </c>
      <c r="K17" s="3"/>
    </row>
    <row r="18" spans="2:11" ht="12">
      <c r="B18" s="16">
        <v>11</v>
      </c>
      <c r="C18" s="5">
        <v>2931</v>
      </c>
      <c r="D18" s="5">
        <v>1503</v>
      </c>
      <c r="E18" s="5">
        <v>1428</v>
      </c>
      <c r="F18" s="17">
        <v>41</v>
      </c>
      <c r="G18" s="5">
        <v>4637</v>
      </c>
      <c r="H18" s="5">
        <v>2251</v>
      </c>
      <c r="I18" s="5">
        <v>2386</v>
      </c>
      <c r="K18" s="3"/>
    </row>
    <row r="19" spans="2:11" ht="12">
      <c r="B19" s="16">
        <v>12</v>
      </c>
      <c r="C19" s="5">
        <v>3077</v>
      </c>
      <c r="D19" s="5">
        <v>1579</v>
      </c>
      <c r="E19" s="5">
        <v>1498</v>
      </c>
      <c r="F19" s="17">
        <v>42</v>
      </c>
      <c r="G19" s="5">
        <v>4462</v>
      </c>
      <c r="H19" s="5">
        <v>2271</v>
      </c>
      <c r="I19" s="5">
        <v>2191</v>
      </c>
      <c r="K19" s="3"/>
    </row>
    <row r="20" spans="2:11" ht="12">
      <c r="B20" s="16">
        <v>13</v>
      </c>
      <c r="C20" s="5">
        <v>3028</v>
      </c>
      <c r="D20" s="5">
        <v>1491</v>
      </c>
      <c r="E20" s="5">
        <v>1537</v>
      </c>
      <c r="F20" s="17">
        <v>43</v>
      </c>
      <c r="G20" s="5">
        <v>4507</v>
      </c>
      <c r="H20" s="5">
        <v>2273</v>
      </c>
      <c r="I20" s="5">
        <v>2234</v>
      </c>
      <c r="K20" s="3"/>
    </row>
    <row r="21" spans="2:11" ht="12">
      <c r="B21" s="16">
        <v>14</v>
      </c>
      <c r="C21" s="5">
        <v>3046</v>
      </c>
      <c r="D21" s="5">
        <v>1573</v>
      </c>
      <c r="E21" s="5">
        <v>1473</v>
      </c>
      <c r="F21" s="17">
        <v>44</v>
      </c>
      <c r="G21" s="5">
        <v>3554</v>
      </c>
      <c r="H21" s="5">
        <v>1801</v>
      </c>
      <c r="I21" s="5">
        <v>1753</v>
      </c>
      <c r="K21" s="3"/>
    </row>
    <row r="22" spans="2:11" ht="21" customHeight="1">
      <c r="B22" s="20" t="s">
        <v>11</v>
      </c>
      <c r="C22" s="14">
        <v>14668</v>
      </c>
      <c r="D22" s="14">
        <v>7408</v>
      </c>
      <c r="E22" s="14">
        <v>7260</v>
      </c>
      <c r="F22" s="13" t="s">
        <v>12</v>
      </c>
      <c r="G22" s="14">
        <v>19173</v>
      </c>
      <c r="H22" s="14">
        <v>9462</v>
      </c>
      <c r="I22" s="14">
        <v>9711</v>
      </c>
      <c r="K22" s="3"/>
    </row>
    <row r="23" spans="2:11" ht="12">
      <c r="B23" s="16">
        <v>15</v>
      </c>
      <c r="C23" s="5">
        <v>3025</v>
      </c>
      <c r="D23" s="5">
        <v>1543</v>
      </c>
      <c r="E23" s="5">
        <v>1482</v>
      </c>
      <c r="F23" s="17">
        <v>45</v>
      </c>
      <c r="G23" s="5">
        <v>4315</v>
      </c>
      <c r="H23" s="5">
        <v>2107</v>
      </c>
      <c r="I23" s="5">
        <v>2208</v>
      </c>
      <c r="K23" s="3"/>
    </row>
    <row r="24" spans="2:11" ht="12">
      <c r="B24" s="16">
        <v>16</v>
      </c>
      <c r="C24" s="5">
        <v>2882</v>
      </c>
      <c r="D24" s="5">
        <v>1510</v>
      </c>
      <c r="E24" s="5">
        <v>1372</v>
      </c>
      <c r="F24" s="17">
        <v>46</v>
      </c>
      <c r="G24" s="5">
        <v>4028</v>
      </c>
      <c r="H24" s="5">
        <v>1945</v>
      </c>
      <c r="I24" s="5">
        <v>2083</v>
      </c>
      <c r="K24" s="3"/>
    </row>
    <row r="25" spans="2:11" ht="12">
      <c r="B25" s="16">
        <v>17</v>
      </c>
      <c r="C25" s="5">
        <v>2944</v>
      </c>
      <c r="D25" s="5">
        <v>1473</v>
      </c>
      <c r="E25" s="5">
        <v>1471</v>
      </c>
      <c r="F25" s="17">
        <v>47</v>
      </c>
      <c r="G25" s="5">
        <v>3759</v>
      </c>
      <c r="H25" s="5">
        <v>1885</v>
      </c>
      <c r="I25" s="5">
        <v>1874</v>
      </c>
      <c r="K25" s="3"/>
    </row>
    <row r="26" spans="2:11" ht="12">
      <c r="B26" s="16">
        <v>18</v>
      </c>
      <c r="C26" s="5">
        <v>2930</v>
      </c>
      <c r="D26" s="5">
        <v>1479</v>
      </c>
      <c r="E26" s="5">
        <v>1451</v>
      </c>
      <c r="F26" s="17">
        <v>48</v>
      </c>
      <c r="G26" s="5">
        <v>3617</v>
      </c>
      <c r="H26" s="5">
        <v>1758</v>
      </c>
      <c r="I26" s="5">
        <v>1859</v>
      </c>
      <c r="K26" s="3"/>
    </row>
    <row r="27" spans="2:11" ht="12">
      <c r="B27" s="16">
        <v>19</v>
      </c>
      <c r="C27" s="5">
        <v>2887</v>
      </c>
      <c r="D27" s="5">
        <v>1403</v>
      </c>
      <c r="E27" s="5">
        <v>1484</v>
      </c>
      <c r="F27" s="17">
        <v>49</v>
      </c>
      <c r="G27" s="5">
        <v>3454</v>
      </c>
      <c r="H27" s="5">
        <v>1767</v>
      </c>
      <c r="I27" s="5">
        <v>1687</v>
      </c>
      <c r="K27" s="3"/>
    </row>
    <row r="28" spans="2:11" ht="21" customHeight="1">
      <c r="B28" s="20" t="s">
        <v>13</v>
      </c>
      <c r="C28" s="14">
        <v>14934</v>
      </c>
      <c r="D28" s="14">
        <v>7572</v>
      </c>
      <c r="E28" s="14">
        <v>7362</v>
      </c>
      <c r="F28" s="13" t="s">
        <v>14</v>
      </c>
      <c r="G28" s="14">
        <v>16610</v>
      </c>
      <c r="H28" s="14">
        <v>8362</v>
      </c>
      <c r="I28" s="14">
        <v>8248</v>
      </c>
      <c r="K28" s="3"/>
    </row>
    <row r="29" spans="2:11" ht="12">
      <c r="B29" s="16">
        <v>20</v>
      </c>
      <c r="C29" s="5">
        <v>2882</v>
      </c>
      <c r="D29" s="5">
        <v>1447</v>
      </c>
      <c r="E29" s="5">
        <v>1435</v>
      </c>
      <c r="F29" s="17">
        <v>50</v>
      </c>
      <c r="G29" s="5">
        <v>3402</v>
      </c>
      <c r="H29" s="5">
        <v>1684</v>
      </c>
      <c r="I29" s="5">
        <v>1718</v>
      </c>
      <c r="K29" s="3"/>
    </row>
    <row r="30" spans="2:11" ht="12">
      <c r="B30" s="16">
        <v>21</v>
      </c>
      <c r="C30" s="5">
        <v>2916</v>
      </c>
      <c r="D30" s="5">
        <v>1443</v>
      </c>
      <c r="E30" s="5">
        <v>1473</v>
      </c>
      <c r="F30" s="17">
        <v>51</v>
      </c>
      <c r="G30" s="5">
        <v>3483</v>
      </c>
      <c r="H30" s="5">
        <v>1776</v>
      </c>
      <c r="I30" s="5">
        <v>1707</v>
      </c>
      <c r="K30" s="3"/>
    </row>
    <row r="31" spans="2:11" ht="12">
      <c r="B31" s="16">
        <v>22</v>
      </c>
      <c r="C31" s="5">
        <v>3043</v>
      </c>
      <c r="D31" s="5">
        <v>1552</v>
      </c>
      <c r="E31" s="5">
        <v>1491</v>
      </c>
      <c r="F31" s="17">
        <v>52</v>
      </c>
      <c r="G31" s="5">
        <v>3308</v>
      </c>
      <c r="H31" s="5">
        <v>1669</v>
      </c>
      <c r="I31" s="5">
        <v>1639</v>
      </c>
      <c r="K31" s="3"/>
    </row>
    <row r="32" spans="2:11" ht="12">
      <c r="B32" s="16">
        <v>23</v>
      </c>
      <c r="C32" s="5">
        <v>2966</v>
      </c>
      <c r="D32" s="5">
        <v>1525</v>
      </c>
      <c r="E32" s="5">
        <v>1441</v>
      </c>
      <c r="F32" s="17">
        <v>53</v>
      </c>
      <c r="G32" s="5">
        <v>3142</v>
      </c>
      <c r="H32" s="5">
        <v>1585</v>
      </c>
      <c r="I32" s="5">
        <v>1557</v>
      </c>
      <c r="K32" s="3"/>
    </row>
    <row r="33" spans="2:11" ht="12">
      <c r="B33" s="16">
        <v>24</v>
      </c>
      <c r="C33" s="5">
        <v>3127</v>
      </c>
      <c r="D33" s="5">
        <v>1605</v>
      </c>
      <c r="E33" s="5">
        <v>1522</v>
      </c>
      <c r="F33" s="17">
        <v>54</v>
      </c>
      <c r="G33" s="5">
        <v>3275</v>
      </c>
      <c r="H33" s="5">
        <v>1648</v>
      </c>
      <c r="I33" s="5">
        <v>1627</v>
      </c>
      <c r="K33" s="3"/>
    </row>
    <row r="34" spans="2:11" ht="21" customHeight="1">
      <c r="B34" s="20" t="s">
        <v>15</v>
      </c>
      <c r="C34" s="14">
        <v>17045</v>
      </c>
      <c r="D34" s="14">
        <v>8546</v>
      </c>
      <c r="E34" s="14">
        <v>8499</v>
      </c>
      <c r="F34" s="13" t="s">
        <v>16</v>
      </c>
      <c r="G34" s="14">
        <v>18680</v>
      </c>
      <c r="H34" s="14">
        <v>9186</v>
      </c>
      <c r="I34" s="14">
        <v>9494</v>
      </c>
      <c r="K34" s="3"/>
    </row>
    <row r="35" spans="2:11" ht="12">
      <c r="B35" s="16">
        <v>25</v>
      </c>
      <c r="C35" s="5">
        <v>3208</v>
      </c>
      <c r="D35" s="5">
        <v>1634</v>
      </c>
      <c r="E35" s="5">
        <v>1574</v>
      </c>
      <c r="F35" s="17">
        <v>55</v>
      </c>
      <c r="G35" s="5">
        <v>3398</v>
      </c>
      <c r="H35" s="3">
        <v>1718</v>
      </c>
      <c r="I35" s="3">
        <v>1680</v>
      </c>
      <c r="K35" s="3"/>
    </row>
    <row r="36" spans="2:11" ht="12">
      <c r="B36" s="16">
        <v>26</v>
      </c>
      <c r="C36" s="5">
        <v>3499</v>
      </c>
      <c r="D36" s="5">
        <v>1793</v>
      </c>
      <c r="E36" s="5">
        <v>1706</v>
      </c>
      <c r="F36" s="17">
        <v>56</v>
      </c>
      <c r="G36" s="5">
        <v>3380</v>
      </c>
      <c r="H36" s="3">
        <v>1666</v>
      </c>
      <c r="I36" s="3">
        <v>1714</v>
      </c>
      <c r="K36" s="3"/>
    </row>
    <row r="37" spans="2:11" ht="12">
      <c r="B37" s="16">
        <v>27</v>
      </c>
      <c r="C37" s="5">
        <v>3529</v>
      </c>
      <c r="D37" s="5">
        <v>1817</v>
      </c>
      <c r="E37" s="5">
        <v>1712</v>
      </c>
      <c r="F37" s="17">
        <v>57</v>
      </c>
      <c r="G37" s="5">
        <v>3759</v>
      </c>
      <c r="H37" s="3">
        <v>1812</v>
      </c>
      <c r="I37" s="3">
        <v>1947</v>
      </c>
      <c r="K37" s="3"/>
    </row>
    <row r="38" spans="2:11" ht="12">
      <c r="B38" s="16">
        <v>28</v>
      </c>
      <c r="C38" s="5">
        <v>3383</v>
      </c>
      <c r="D38" s="5">
        <v>1638</v>
      </c>
      <c r="E38" s="5">
        <v>1745</v>
      </c>
      <c r="F38" s="17">
        <v>58</v>
      </c>
      <c r="G38" s="5">
        <v>3869</v>
      </c>
      <c r="H38" s="3">
        <v>1902</v>
      </c>
      <c r="I38" s="3">
        <v>1967</v>
      </c>
      <c r="K38" s="3"/>
    </row>
    <row r="39" spans="2:11" ht="12.75" thickBot="1">
      <c r="B39" s="21">
        <v>29</v>
      </c>
      <c r="C39" s="2">
        <v>3426</v>
      </c>
      <c r="D39" s="2">
        <v>1664</v>
      </c>
      <c r="E39" s="2">
        <v>1762</v>
      </c>
      <c r="F39" s="22">
        <v>59</v>
      </c>
      <c r="G39" s="2">
        <v>4274</v>
      </c>
      <c r="H39" s="23">
        <v>2088</v>
      </c>
      <c r="I39" s="23">
        <v>2186</v>
      </c>
      <c r="K39" s="3"/>
    </row>
    <row r="40" spans="2:11" ht="24" customHeight="1" thickBot="1">
      <c r="B40" s="24"/>
      <c r="C40" s="2"/>
      <c r="D40" s="2"/>
      <c r="E40" s="2"/>
      <c r="F40" s="2"/>
      <c r="G40" s="2"/>
      <c r="H40" s="2"/>
      <c r="I40" s="2"/>
      <c r="K40" s="3"/>
    </row>
    <row r="41" spans="2:11" ht="15" customHeight="1">
      <c r="B41" s="6" t="s">
        <v>1</v>
      </c>
      <c r="C41" s="6" t="s">
        <v>2</v>
      </c>
      <c r="D41" s="7" t="s">
        <v>3</v>
      </c>
      <c r="E41" s="25" t="s">
        <v>4</v>
      </c>
      <c r="F41" s="26" t="s">
        <v>1</v>
      </c>
      <c r="G41" s="6" t="s">
        <v>2</v>
      </c>
      <c r="H41" s="7" t="s">
        <v>17</v>
      </c>
      <c r="I41" s="8" t="s">
        <v>4</v>
      </c>
      <c r="J41" s="10"/>
      <c r="K41" s="3"/>
    </row>
    <row r="42" spans="2:11" ht="18" customHeight="1">
      <c r="B42" s="20" t="s">
        <v>18</v>
      </c>
      <c r="C42" s="14">
        <v>23457</v>
      </c>
      <c r="D42" s="14">
        <v>11335</v>
      </c>
      <c r="E42" s="14">
        <v>12122</v>
      </c>
      <c r="F42" s="13" t="s">
        <v>19</v>
      </c>
      <c r="G42" s="14">
        <v>1684</v>
      </c>
      <c r="H42" s="14">
        <v>379</v>
      </c>
      <c r="I42" s="14">
        <v>1305</v>
      </c>
      <c r="K42" s="3"/>
    </row>
    <row r="43" spans="2:11" ht="12">
      <c r="B43" s="16">
        <v>60</v>
      </c>
      <c r="C43" s="5">
        <v>4615</v>
      </c>
      <c r="D43" s="5">
        <v>2299</v>
      </c>
      <c r="E43" s="5">
        <v>2316</v>
      </c>
      <c r="F43" s="17">
        <v>90</v>
      </c>
      <c r="G43" s="5">
        <v>559</v>
      </c>
      <c r="H43" s="5">
        <v>154</v>
      </c>
      <c r="I43" s="5">
        <v>405</v>
      </c>
      <c r="K43" s="3"/>
    </row>
    <row r="44" spans="2:11" ht="12">
      <c r="B44" s="16">
        <v>61</v>
      </c>
      <c r="C44" s="5">
        <v>5276</v>
      </c>
      <c r="D44" s="5">
        <v>2523</v>
      </c>
      <c r="E44" s="5">
        <v>2753</v>
      </c>
      <c r="F44" s="17">
        <v>91</v>
      </c>
      <c r="G44" s="5">
        <v>366</v>
      </c>
      <c r="H44" s="5">
        <v>79</v>
      </c>
      <c r="I44" s="5">
        <v>287</v>
      </c>
      <c r="K44" s="3"/>
    </row>
    <row r="45" spans="2:11" ht="12">
      <c r="B45" s="16">
        <v>62</v>
      </c>
      <c r="C45" s="5">
        <v>5393</v>
      </c>
      <c r="D45" s="5">
        <v>2635</v>
      </c>
      <c r="E45" s="5">
        <v>2758</v>
      </c>
      <c r="F45" s="17">
        <v>92</v>
      </c>
      <c r="G45" s="5">
        <v>303</v>
      </c>
      <c r="H45" s="5">
        <v>62</v>
      </c>
      <c r="I45" s="5">
        <v>241</v>
      </c>
      <c r="K45" s="3"/>
    </row>
    <row r="46" spans="2:11" ht="12">
      <c r="B46" s="16">
        <v>63</v>
      </c>
      <c r="C46" s="5">
        <v>5176</v>
      </c>
      <c r="D46" s="5">
        <v>2452</v>
      </c>
      <c r="E46" s="5">
        <v>2724</v>
      </c>
      <c r="F46" s="17">
        <v>93</v>
      </c>
      <c r="G46" s="5">
        <v>251</v>
      </c>
      <c r="H46" s="5">
        <v>40</v>
      </c>
      <c r="I46" s="5">
        <v>211</v>
      </c>
      <c r="K46" s="3"/>
    </row>
    <row r="47" spans="2:11" ht="12">
      <c r="B47" s="16">
        <v>64</v>
      </c>
      <c r="C47" s="5">
        <v>2997</v>
      </c>
      <c r="D47" s="5">
        <v>1426</v>
      </c>
      <c r="E47" s="5">
        <v>1571</v>
      </c>
      <c r="F47" s="17">
        <v>94</v>
      </c>
      <c r="G47" s="5">
        <v>205</v>
      </c>
      <c r="H47" s="5">
        <v>44</v>
      </c>
      <c r="I47" s="5">
        <v>161</v>
      </c>
      <c r="K47" s="3"/>
    </row>
    <row r="48" spans="2:11" ht="21" customHeight="1">
      <c r="B48" s="20" t="s">
        <v>20</v>
      </c>
      <c r="C48" s="14">
        <v>19640</v>
      </c>
      <c r="D48" s="14">
        <v>9335</v>
      </c>
      <c r="E48" s="14">
        <v>10305</v>
      </c>
      <c r="F48" s="13" t="s">
        <v>21</v>
      </c>
      <c r="G48" s="14">
        <v>534</v>
      </c>
      <c r="H48" s="14">
        <v>107</v>
      </c>
      <c r="I48" s="14">
        <v>427</v>
      </c>
      <c r="K48" s="3"/>
    </row>
    <row r="49" spans="2:11" ht="12">
      <c r="B49" s="16">
        <v>65</v>
      </c>
      <c r="C49" s="5">
        <v>3319</v>
      </c>
      <c r="D49" s="5">
        <v>1602</v>
      </c>
      <c r="E49" s="5">
        <v>1717</v>
      </c>
      <c r="F49" s="17">
        <v>95</v>
      </c>
      <c r="G49" s="5">
        <v>192</v>
      </c>
      <c r="H49" s="5">
        <v>39</v>
      </c>
      <c r="I49" s="5">
        <v>153</v>
      </c>
      <c r="K49" s="3"/>
    </row>
    <row r="50" spans="2:11" ht="12">
      <c r="B50" s="16">
        <v>66</v>
      </c>
      <c r="C50" s="5">
        <v>4140</v>
      </c>
      <c r="D50" s="5">
        <v>1927</v>
      </c>
      <c r="E50" s="5">
        <v>2213</v>
      </c>
      <c r="F50" s="17">
        <v>96</v>
      </c>
      <c r="G50" s="5">
        <v>132</v>
      </c>
      <c r="H50" s="5">
        <v>26</v>
      </c>
      <c r="I50" s="5">
        <v>106</v>
      </c>
      <c r="K50" s="3"/>
    </row>
    <row r="51" spans="2:11" ht="12">
      <c r="B51" s="16">
        <v>67</v>
      </c>
      <c r="C51" s="5">
        <v>3941</v>
      </c>
      <c r="D51" s="5">
        <v>1888</v>
      </c>
      <c r="E51" s="5">
        <v>2053</v>
      </c>
      <c r="F51" s="17">
        <v>97</v>
      </c>
      <c r="G51" s="5">
        <v>98</v>
      </c>
      <c r="H51" s="5">
        <v>16</v>
      </c>
      <c r="I51" s="5">
        <v>82</v>
      </c>
      <c r="K51" s="3"/>
    </row>
    <row r="52" spans="2:11" ht="12">
      <c r="B52" s="16">
        <v>68</v>
      </c>
      <c r="C52" s="5">
        <v>4216</v>
      </c>
      <c r="D52" s="5">
        <v>1982</v>
      </c>
      <c r="E52" s="5">
        <v>2234</v>
      </c>
      <c r="F52" s="17">
        <v>98</v>
      </c>
      <c r="G52" s="5">
        <v>69</v>
      </c>
      <c r="H52" s="5">
        <v>20</v>
      </c>
      <c r="I52" s="5">
        <v>49</v>
      </c>
      <c r="K52" s="3"/>
    </row>
    <row r="53" spans="2:11" ht="12">
      <c r="B53" s="16">
        <v>69</v>
      </c>
      <c r="C53" s="5">
        <v>4024</v>
      </c>
      <c r="D53" s="5">
        <v>1936</v>
      </c>
      <c r="E53" s="5">
        <v>2088</v>
      </c>
      <c r="F53" s="17">
        <v>99</v>
      </c>
      <c r="G53" s="5">
        <v>43</v>
      </c>
      <c r="H53" s="5">
        <v>6</v>
      </c>
      <c r="I53" s="5">
        <v>37</v>
      </c>
      <c r="K53" s="3"/>
    </row>
    <row r="54" spans="2:11" ht="21" customHeight="1">
      <c r="B54" s="20" t="s">
        <v>22</v>
      </c>
      <c r="C54" s="14">
        <v>15218</v>
      </c>
      <c r="D54" s="14">
        <v>7071</v>
      </c>
      <c r="E54" s="14">
        <v>8147</v>
      </c>
      <c r="F54" s="13" t="s">
        <v>23</v>
      </c>
      <c r="G54" s="14">
        <v>72</v>
      </c>
      <c r="H54" s="14">
        <v>8</v>
      </c>
      <c r="I54" s="14">
        <v>64</v>
      </c>
      <c r="K54" s="3"/>
    </row>
    <row r="55" spans="2:11" ht="12">
      <c r="B55" s="16">
        <v>70</v>
      </c>
      <c r="C55" s="5">
        <v>3290</v>
      </c>
      <c r="D55" s="5">
        <v>1560</v>
      </c>
      <c r="E55" s="5">
        <v>1730</v>
      </c>
      <c r="F55" s="17" t="s">
        <v>24</v>
      </c>
      <c r="G55" s="5">
        <v>28</v>
      </c>
      <c r="H55" s="5">
        <v>4</v>
      </c>
      <c r="I55" s="5">
        <v>24</v>
      </c>
      <c r="K55" s="3"/>
    </row>
    <row r="56" spans="2:11" ht="12">
      <c r="B56" s="16">
        <v>71</v>
      </c>
      <c r="C56" s="5">
        <v>2849</v>
      </c>
      <c r="D56" s="5">
        <v>1378</v>
      </c>
      <c r="E56" s="5">
        <v>1471</v>
      </c>
      <c r="F56" s="17" t="s">
        <v>25</v>
      </c>
      <c r="G56" s="5">
        <v>22</v>
      </c>
      <c r="H56" s="27">
        <v>3</v>
      </c>
      <c r="I56" s="5">
        <v>19</v>
      </c>
      <c r="K56" s="3"/>
    </row>
    <row r="57" spans="2:11" ht="12">
      <c r="B57" s="16">
        <v>72</v>
      </c>
      <c r="C57" s="5">
        <v>3011</v>
      </c>
      <c r="D57" s="5">
        <v>1397</v>
      </c>
      <c r="E57" s="5">
        <v>1614</v>
      </c>
      <c r="F57" s="17" t="s">
        <v>26</v>
      </c>
      <c r="G57" s="5">
        <v>11</v>
      </c>
      <c r="H57" s="27">
        <v>1</v>
      </c>
      <c r="I57" s="5">
        <v>10</v>
      </c>
      <c r="K57" s="3"/>
    </row>
    <row r="58" spans="2:11" ht="12">
      <c r="B58" s="16">
        <v>73</v>
      </c>
      <c r="C58" s="5">
        <v>3027</v>
      </c>
      <c r="D58" s="5">
        <v>1367</v>
      </c>
      <c r="E58" s="5">
        <v>1660</v>
      </c>
      <c r="F58" s="17" t="s">
        <v>27</v>
      </c>
      <c r="G58" s="5">
        <v>7</v>
      </c>
      <c r="H58" s="5">
        <v>0</v>
      </c>
      <c r="I58" s="5">
        <v>7</v>
      </c>
      <c r="K58" s="3"/>
    </row>
    <row r="59" spans="2:11" ht="12">
      <c r="B59" s="16">
        <v>74</v>
      </c>
      <c r="C59" s="5">
        <v>3041</v>
      </c>
      <c r="D59" s="5">
        <v>1369</v>
      </c>
      <c r="E59" s="5">
        <v>1672</v>
      </c>
      <c r="F59" s="17" t="s">
        <v>28</v>
      </c>
      <c r="G59" s="5">
        <v>4</v>
      </c>
      <c r="H59" s="27">
        <v>0</v>
      </c>
      <c r="I59" s="5">
        <v>4</v>
      </c>
      <c r="K59" s="3"/>
    </row>
    <row r="60" spans="2:11" ht="21" customHeight="1">
      <c r="B60" s="20" t="s">
        <v>29</v>
      </c>
      <c r="C60" s="14">
        <v>12103</v>
      </c>
      <c r="D60" s="14">
        <v>5308</v>
      </c>
      <c r="E60" s="14">
        <v>6795</v>
      </c>
      <c r="F60" s="13" t="s">
        <v>30</v>
      </c>
      <c r="G60" s="14">
        <v>6</v>
      </c>
      <c r="H60" s="14">
        <v>0</v>
      </c>
      <c r="I60" s="14">
        <v>6</v>
      </c>
      <c r="K60" s="3"/>
    </row>
    <row r="61" spans="2:11" ht="12">
      <c r="B61" s="16">
        <v>75</v>
      </c>
      <c r="C61" s="5">
        <v>2701</v>
      </c>
      <c r="D61" s="5">
        <v>1191</v>
      </c>
      <c r="E61" s="5">
        <v>1510</v>
      </c>
      <c r="F61" s="17" t="s">
        <v>31</v>
      </c>
      <c r="G61" s="5">
        <v>4</v>
      </c>
      <c r="H61" s="27">
        <v>0</v>
      </c>
      <c r="I61" s="27">
        <v>4</v>
      </c>
      <c r="K61" s="3"/>
    </row>
    <row r="62" spans="2:11" ht="12">
      <c r="B62" s="16">
        <v>76</v>
      </c>
      <c r="C62" s="5">
        <v>2473</v>
      </c>
      <c r="D62" s="5">
        <v>1104</v>
      </c>
      <c r="E62" s="5">
        <v>1369</v>
      </c>
      <c r="F62" s="17" t="s">
        <v>32</v>
      </c>
      <c r="G62" s="5">
        <v>2</v>
      </c>
      <c r="H62" s="27">
        <v>0</v>
      </c>
      <c r="I62" s="27">
        <v>2</v>
      </c>
      <c r="K62" s="3"/>
    </row>
    <row r="63" spans="2:11" ht="12">
      <c r="B63" s="16">
        <v>77</v>
      </c>
      <c r="C63" s="5">
        <v>2440</v>
      </c>
      <c r="D63" s="5">
        <v>1078</v>
      </c>
      <c r="E63" s="5">
        <v>1362</v>
      </c>
      <c r="F63" s="17" t="s">
        <v>33</v>
      </c>
      <c r="G63" s="5">
        <v>0</v>
      </c>
      <c r="H63" s="27">
        <v>0</v>
      </c>
      <c r="I63" s="27">
        <v>0</v>
      </c>
      <c r="K63" s="3"/>
    </row>
    <row r="64" spans="2:11" ht="12">
      <c r="B64" s="16">
        <v>78</v>
      </c>
      <c r="C64" s="5">
        <v>2353</v>
      </c>
      <c r="D64" s="5">
        <v>1049</v>
      </c>
      <c r="E64" s="5">
        <v>1304</v>
      </c>
      <c r="F64" s="17" t="s">
        <v>34</v>
      </c>
      <c r="G64" s="5">
        <v>0</v>
      </c>
      <c r="H64" s="27">
        <v>0</v>
      </c>
      <c r="I64" s="27">
        <v>0</v>
      </c>
      <c r="K64" s="3"/>
    </row>
    <row r="65" spans="2:11" ht="12">
      <c r="B65" s="16">
        <v>79</v>
      </c>
      <c r="C65" s="5">
        <v>2136</v>
      </c>
      <c r="D65" s="5">
        <v>886</v>
      </c>
      <c r="E65" s="5">
        <v>1250</v>
      </c>
      <c r="F65" s="17" t="s">
        <v>35</v>
      </c>
      <c r="G65" s="5">
        <v>0</v>
      </c>
      <c r="H65" s="27">
        <v>0</v>
      </c>
      <c r="I65" s="27">
        <v>0</v>
      </c>
      <c r="K65" s="3"/>
    </row>
    <row r="66" spans="2:11" ht="21" customHeight="1">
      <c r="B66" s="20" t="s">
        <v>36</v>
      </c>
      <c r="C66" s="14">
        <v>7991</v>
      </c>
      <c r="D66" s="14">
        <v>3084</v>
      </c>
      <c r="E66" s="14">
        <v>4907</v>
      </c>
      <c r="F66" s="13"/>
      <c r="G66" s="14"/>
      <c r="H66" s="14"/>
      <c r="I66" s="14"/>
      <c r="K66" s="3"/>
    </row>
    <row r="67" spans="2:11" ht="12">
      <c r="B67" s="16">
        <v>80</v>
      </c>
      <c r="C67" s="5">
        <v>1868</v>
      </c>
      <c r="D67" s="5">
        <v>747</v>
      </c>
      <c r="E67" s="5">
        <v>1121</v>
      </c>
      <c r="F67" s="17"/>
      <c r="K67" s="3"/>
    </row>
    <row r="68" spans="2:11" ht="12">
      <c r="B68" s="16">
        <v>81</v>
      </c>
      <c r="C68" s="5">
        <v>1759</v>
      </c>
      <c r="D68" s="5">
        <v>672</v>
      </c>
      <c r="E68" s="5">
        <v>1087</v>
      </c>
      <c r="F68" s="17"/>
      <c r="K68" s="3"/>
    </row>
    <row r="69" spans="2:11" ht="12">
      <c r="B69" s="16">
        <v>82</v>
      </c>
      <c r="C69" s="5">
        <v>1607</v>
      </c>
      <c r="D69" s="5">
        <v>627</v>
      </c>
      <c r="E69" s="5">
        <v>980</v>
      </c>
      <c r="F69" s="17"/>
      <c r="K69" s="3"/>
    </row>
    <row r="70" spans="2:11" ht="12">
      <c r="B70" s="16">
        <v>83</v>
      </c>
      <c r="C70" s="5">
        <v>1444</v>
      </c>
      <c r="D70" s="5">
        <v>554</v>
      </c>
      <c r="E70" s="5">
        <v>890</v>
      </c>
      <c r="F70" s="17"/>
      <c r="K70" s="3"/>
    </row>
    <row r="71" spans="2:11" ht="12">
      <c r="B71" s="16">
        <v>84</v>
      </c>
      <c r="C71" s="5">
        <v>1313</v>
      </c>
      <c r="D71" s="5">
        <v>484</v>
      </c>
      <c r="E71" s="5">
        <v>829</v>
      </c>
      <c r="F71" s="17"/>
      <c r="K71" s="3"/>
    </row>
    <row r="72" spans="2:11" ht="21" customHeight="1">
      <c r="B72" s="20" t="s">
        <v>37</v>
      </c>
      <c r="C72" s="14">
        <v>4239</v>
      </c>
      <c r="D72" s="14">
        <v>1309</v>
      </c>
      <c r="E72" s="14">
        <v>2930</v>
      </c>
      <c r="F72" s="13" t="s">
        <v>38</v>
      </c>
      <c r="J72" s="3"/>
      <c r="K72" s="3"/>
    </row>
    <row r="73" spans="2:11" ht="12">
      <c r="B73" s="16">
        <v>85</v>
      </c>
      <c r="C73" s="5">
        <v>1154</v>
      </c>
      <c r="D73" s="5">
        <v>409</v>
      </c>
      <c r="E73" s="5">
        <v>745</v>
      </c>
      <c r="F73" s="17" t="s">
        <v>39</v>
      </c>
      <c r="G73" s="5">
        <v>41949</v>
      </c>
      <c r="H73" s="5">
        <v>21419</v>
      </c>
      <c r="I73" s="5">
        <v>20530</v>
      </c>
      <c r="J73" s="3"/>
      <c r="K73" s="3"/>
    </row>
    <row r="74" spans="2:11" ht="12">
      <c r="B74" s="16">
        <v>86</v>
      </c>
      <c r="C74" s="5">
        <v>914</v>
      </c>
      <c r="D74" s="5">
        <v>313</v>
      </c>
      <c r="E74" s="5">
        <v>601</v>
      </c>
      <c r="F74" s="17" t="s">
        <v>40</v>
      </c>
      <c r="G74" s="5">
        <v>190225</v>
      </c>
      <c r="H74" s="5">
        <v>94482</v>
      </c>
      <c r="I74" s="5">
        <v>95743</v>
      </c>
      <c r="K74" s="3"/>
    </row>
    <row r="75" spans="2:11" ht="12">
      <c r="B75" s="16">
        <v>87</v>
      </c>
      <c r="C75" s="5">
        <v>839</v>
      </c>
      <c r="D75" s="5">
        <v>244</v>
      </c>
      <c r="E75" s="5">
        <v>595</v>
      </c>
      <c r="F75" s="17" t="s">
        <v>41</v>
      </c>
      <c r="G75" s="5">
        <v>61487</v>
      </c>
      <c r="H75" s="5">
        <v>26601</v>
      </c>
      <c r="I75" s="5">
        <v>34886</v>
      </c>
      <c r="K75" s="3"/>
    </row>
    <row r="76" spans="2:11" ht="12">
      <c r="B76" s="16">
        <v>88</v>
      </c>
      <c r="C76" s="5">
        <v>744</v>
      </c>
      <c r="D76" s="5">
        <v>194</v>
      </c>
      <c r="E76" s="5">
        <v>550</v>
      </c>
      <c r="F76" s="17" t="s">
        <v>42</v>
      </c>
      <c r="G76" s="28">
        <v>43</v>
      </c>
      <c r="H76" s="28">
        <v>41.7</v>
      </c>
      <c r="I76" s="28">
        <v>44.3</v>
      </c>
      <c r="K76" s="3"/>
    </row>
    <row r="77" spans="2:11" ht="12.75" thickBot="1">
      <c r="B77" s="21">
        <v>89</v>
      </c>
      <c r="C77" s="29">
        <v>588</v>
      </c>
      <c r="D77" s="2">
        <v>149</v>
      </c>
      <c r="E77" s="30">
        <v>439</v>
      </c>
      <c r="F77" s="22" t="s">
        <v>43</v>
      </c>
      <c r="G77" s="23">
        <v>125024</v>
      </c>
      <c r="H77" s="31" t="s">
        <v>44</v>
      </c>
      <c r="I77" s="31" t="s">
        <v>44</v>
      </c>
      <c r="K77" s="3"/>
    </row>
    <row r="78" ht="12">
      <c r="K78" s="3"/>
    </row>
    <row r="79" ht="12">
      <c r="K79" s="3"/>
    </row>
    <row r="80" ht="12">
      <c r="K80" s="3"/>
    </row>
    <row r="81" ht="12">
      <c r="K81" s="3"/>
    </row>
    <row r="82" ht="12">
      <c r="K82" s="3"/>
    </row>
    <row r="83" ht="12">
      <c r="K83" s="3"/>
    </row>
    <row r="84" ht="12">
      <c r="K84" s="3"/>
    </row>
    <row r="85" ht="12">
      <c r="K85" s="3"/>
    </row>
    <row r="86" ht="12">
      <c r="K86" s="3"/>
    </row>
    <row r="87" ht="12">
      <c r="K87" s="3"/>
    </row>
    <row r="88" ht="12">
      <c r="K88" s="3"/>
    </row>
    <row r="89" ht="12">
      <c r="K89" s="3"/>
    </row>
    <row r="90" ht="12">
      <c r="K90" s="3"/>
    </row>
    <row r="91" ht="12">
      <c r="K91" s="3"/>
    </row>
    <row r="92" ht="12">
      <c r="K92" s="3"/>
    </row>
    <row r="93" ht="12">
      <c r="K93" s="3"/>
    </row>
    <row r="94" ht="12">
      <c r="K94" s="3"/>
    </row>
    <row r="95" ht="12">
      <c r="K95" s="3"/>
    </row>
    <row r="96" ht="12">
      <c r="K96" s="3"/>
    </row>
    <row r="97" ht="12">
      <c r="K97" s="3"/>
    </row>
    <row r="98" ht="12">
      <c r="K98" s="3"/>
    </row>
    <row r="99" ht="12">
      <c r="K99" s="3"/>
    </row>
    <row r="100" ht="12">
      <c r="K100" s="3"/>
    </row>
    <row r="101" ht="12">
      <c r="K101" s="3"/>
    </row>
    <row r="102" ht="12">
      <c r="K102" s="3"/>
    </row>
    <row r="103" ht="12">
      <c r="K103" s="3"/>
    </row>
    <row r="104" ht="12">
      <c r="K104" s="3"/>
    </row>
    <row r="105" ht="12">
      <c r="K105" s="3"/>
    </row>
    <row r="106" ht="12">
      <c r="K106" s="3"/>
    </row>
    <row r="107" ht="12">
      <c r="K107" s="3"/>
    </row>
    <row r="108" ht="12">
      <c r="K108" s="3"/>
    </row>
    <row r="109" ht="12">
      <c r="K109" s="3"/>
    </row>
    <row r="110" ht="12">
      <c r="K110" s="3"/>
    </row>
    <row r="111" ht="12">
      <c r="K111" s="3"/>
    </row>
    <row r="112" ht="12">
      <c r="K112" s="3"/>
    </row>
    <row r="113" ht="12">
      <c r="K113" s="3"/>
    </row>
    <row r="114" ht="12">
      <c r="K114" s="3"/>
    </row>
    <row r="115" ht="12">
      <c r="K115" s="3"/>
    </row>
    <row r="116" ht="12">
      <c r="K116" s="3"/>
    </row>
    <row r="117" ht="12">
      <c r="K117" s="3"/>
    </row>
    <row r="118" ht="12">
      <c r="K118" s="3"/>
    </row>
    <row r="119" ht="12">
      <c r="K119" s="3"/>
    </row>
    <row r="120" ht="12">
      <c r="K120" s="3"/>
    </row>
    <row r="121" ht="12">
      <c r="K121" s="3"/>
    </row>
    <row r="122" ht="12">
      <c r="K122" s="3"/>
    </row>
    <row r="123" ht="12">
      <c r="K123" s="3"/>
    </row>
    <row r="124" ht="12">
      <c r="K124" s="3"/>
    </row>
    <row r="125" ht="12">
      <c r="K125" s="3"/>
    </row>
    <row r="126" ht="12">
      <c r="K126" s="3"/>
    </row>
    <row r="127" ht="12">
      <c r="K127" s="3"/>
    </row>
    <row r="128" ht="12">
      <c r="K128" s="3"/>
    </row>
    <row r="129" ht="12">
      <c r="K129" s="3"/>
    </row>
    <row r="130" ht="12">
      <c r="K130" s="3"/>
    </row>
    <row r="131" ht="12">
      <c r="K131" s="3"/>
    </row>
    <row r="132" ht="12">
      <c r="K132" s="3"/>
    </row>
    <row r="133" ht="12">
      <c r="K133" s="3"/>
    </row>
  </sheetData>
  <sheetProtection/>
  <mergeCells count="2">
    <mergeCell ref="H1:I1"/>
    <mergeCell ref="K10:L10"/>
  </mergeCells>
  <printOptions/>
  <pageMargins left="0.787" right="0.787" top="0.29" bottom="0.26" header="0.25" footer="0.19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2017-01-31T01:41:32Z</cp:lastPrinted>
  <dcterms:created xsi:type="dcterms:W3CDTF">2010-01-08T10:17:18Z</dcterms:created>
  <dcterms:modified xsi:type="dcterms:W3CDTF">2017-01-31T01:41:35Z</dcterms:modified>
  <cp:category/>
  <cp:version/>
  <cp:contentType/>
  <cp:contentStatus/>
</cp:coreProperties>
</file>