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自立支援係\01　サービス関係\02　支給決定関係\03　更新（支給）\03　児童通所支援\08_R3\R304_個別サポート加算１確認\送付書類\事業所向け\HP\"/>
    </mc:Choice>
  </mc:AlternateContent>
  <bookViews>
    <workbookView xWindow="0" yWindow="0" windowWidth="20490" windowHeight="7635"/>
  </bookViews>
  <sheets>
    <sheet name="就学児等該当項目記録表 " sheetId="3" r:id="rId1"/>
    <sheet name="記入例（使い方）" sheetId="4" r:id="rId2"/>
    <sheet name="項目" sheetId="2" r:id="rId3"/>
  </sheets>
  <definedNames>
    <definedName name="Ⅰ①食事">項目!$B$24:$C$24</definedName>
    <definedName name="Ⅰ②排せつ">項目!$B$25:$C$25</definedName>
    <definedName name="Ⅰ③入浴">項目!$B$26:$C$26</definedName>
    <definedName name="Ⅰ④移動">項目!$B$27:$C$27</definedName>
    <definedName name="Ⅱ①コミュニケーション">項目!$B$28:$C$28</definedName>
    <definedName name="Ⅱ②説明の理解">項目!$B$29:$C$29</definedName>
    <definedName name="Ⅱ③大声・奇声を出す">項目!$B$30:$C$30</definedName>
    <definedName name="Ⅱ④異食行動">項目!$B$31:$C$31</definedName>
    <definedName name="Ⅱ⑤多動・行動停止">項目!$B$32:$C$32</definedName>
    <definedName name="Ⅱ⑥不安定な行動">項目!$B$33:$C$33</definedName>
    <definedName name="Ⅱ⑦自らを傷つける行為">項目!$B$34:$C$34</definedName>
    <definedName name="Ⅱ⑧他人を傷つける行為">項目!$B$35:$C$35</definedName>
    <definedName name="Ⅱ⑨不適切な行為">項目!$B$36:$C$36</definedName>
    <definedName name="Ⅱ⑩突発的な行動">項目!$B$37:$C$37</definedName>
    <definedName name="Ⅱ⑪過食・反すう等">項目!$B$38:$C$38</definedName>
    <definedName name="Ⅱ⑫てんかん">項目!$B$39:$C$39</definedName>
    <definedName name="Ⅱ⑬そううつ状態">項目!$B$40:$C$40</definedName>
    <definedName name="Ⅱ⑭反復的行動">項目!$B$41:$C$41</definedName>
    <definedName name="Ⅱ⑮対人面の不安緊張・集団生活への不適応">項目!$B$42:$C$42</definedName>
    <definedName name="Ⅱ⑯読み書き">項目!$B$43:$C$43</definedName>
  </definedNames>
  <calcPr calcId="162913"/>
</workbook>
</file>

<file path=xl/calcChain.xml><?xml version="1.0" encoding="utf-8"?>
<calcChain xmlns="http://schemas.openxmlformats.org/spreadsheetml/2006/main">
  <c r="E6" i="3" l="1"/>
  <c r="E5" i="4" l="1"/>
  <c r="E5" i="3"/>
  <c r="F9" i="4"/>
  <c r="F9" i="3"/>
  <c r="B12" i="4" l="1"/>
  <c r="F65" i="3"/>
  <c r="E65" i="3"/>
  <c r="B64" i="3"/>
  <c r="F61" i="3"/>
  <c r="E61" i="3"/>
  <c r="B60" i="3"/>
  <c r="F57" i="3"/>
  <c r="E57" i="3"/>
  <c r="B56" i="3"/>
  <c r="F53" i="3"/>
  <c r="E53" i="3"/>
  <c r="B52" i="3"/>
  <c r="F49" i="3"/>
  <c r="E49" i="3"/>
  <c r="B48" i="3"/>
  <c r="F45" i="3"/>
  <c r="E45" i="3"/>
  <c r="B44" i="3"/>
  <c r="F41" i="3"/>
  <c r="E41" i="3"/>
  <c r="B40" i="3"/>
  <c r="F37" i="3"/>
  <c r="E37" i="3"/>
  <c r="B36" i="3"/>
  <c r="F33" i="3"/>
  <c r="E33" i="3"/>
  <c r="B32" i="3"/>
  <c r="F29" i="3"/>
  <c r="E29" i="3"/>
  <c r="B28" i="3"/>
  <c r="F25" i="3"/>
  <c r="E25" i="3"/>
  <c r="B24" i="3"/>
  <c r="F21" i="3"/>
  <c r="E21" i="3"/>
  <c r="B20" i="3"/>
  <c r="F17" i="3"/>
  <c r="E17" i="3"/>
  <c r="B16" i="3"/>
  <c r="F13" i="3"/>
  <c r="E13" i="3"/>
  <c r="B12" i="3"/>
  <c r="E9" i="3"/>
  <c r="E29" i="4" l="1"/>
  <c r="B28" i="4"/>
  <c r="E25" i="4"/>
  <c r="B24" i="4"/>
  <c r="E21" i="4"/>
  <c r="B20" i="4"/>
  <c r="E17" i="4"/>
  <c r="B16" i="4"/>
  <c r="E13" i="4"/>
  <c r="E9" i="4"/>
  <c r="E6" i="4" s="1"/>
  <c r="B8" i="4"/>
  <c r="B8" i="3" l="1"/>
</calcChain>
</file>

<file path=xl/sharedStrings.xml><?xml version="1.0" encoding="utf-8"?>
<sst xmlns="http://schemas.openxmlformats.org/spreadsheetml/2006/main" count="288" uniqueCount="62">
  <si>
    <t>項目</t>
    <rPh sb="0" eb="2">
      <t>コウモク</t>
    </rPh>
    <phoneticPr fontId="1"/>
  </si>
  <si>
    <t>目的</t>
    <rPh sb="0" eb="2">
      <t>モクテキ</t>
    </rPh>
    <phoneticPr fontId="1"/>
  </si>
  <si>
    <t>事業所名：</t>
    <rPh sb="0" eb="3">
      <t>ジギョウショ</t>
    </rPh>
    <rPh sb="3" eb="4">
      <t>メイ</t>
    </rPh>
    <phoneticPr fontId="1"/>
  </si>
  <si>
    <t>行動</t>
    <rPh sb="0" eb="2">
      <t>コウドウ</t>
    </rPh>
    <phoneticPr fontId="1"/>
  </si>
  <si>
    <r>
      <t xml:space="preserve">具体例
</t>
    </r>
    <r>
      <rPr>
        <sz val="9"/>
        <color indexed="8"/>
        <rFont val="ＭＳ Ｐゴシック"/>
        <family val="3"/>
        <charset val="128"/>
      </rPr>
      <t>（支援の内容や行動等、詳細にお書きください）</t>
    </r>
    <rPh sb="0" eb="2">
      <t>グタイ</t>
    </rPh>
    <rPh sb="2" eb="3">
      <t>レイ</t>
    </rPh>
    <rPh sb="5" eb="7">
      <t>シエン</t>
    </rPh>
    <rPh sb="8" eb="10">
      <t>ナイヨウ</t>
    </rPh>
    <rPh sb="11" eb="13">
      <t>コウドウ</t>
    </rPh>
    <rPh sb="13" eb="14">
      <t>ナド</t>
    </rPh>
    <rPh sb="15" eb="17">
      <t>ショウサイ</t>
    </rPh>
    <rPh sb="19" eb="20">
      <t>カ</t>
    </rPh>
    <phoneticPr fontId="1"/>
  </si>
  <si>
    <t>記入日：</t>
    <rPh sb="0" eb="2">
      <t>キニュウ</t>
    </rPh>
    <rPh sb="2" eb="3">
      <t>ビ</t>
    </rPh>
    <phoneticPr fontId="1"/>
  </si>
  <si>
    <t>他者に対する自分の意志の伝達に、どの程度の支援を必要としているかを確認する。</t>
    <rPh sb="0" eb="2">
      <t>タシャ</t>
    </rPh>
    <rPh sb="3" eb="4">
      <t>タイ</t>
    </rPh>
    <rPh sb="6" eb="8">
      <t>ジブン</t>
    </rPh>
    <rPh sb="9" eb="11">
      <t>イシ</t>
    </rPh>
    <rPh sb="12" eb="14">
      <t>デンタツ</t>
    </rPh>
    <rPh sb="18" eb="20">
      <t>テイド</t>
    </rPh>
    <rPh sb="21" eb="23">
      <t>シエン</t>
    </rPh>
    <rPh sb="24" eb="26">
      <t>ヒツヨウ</t>
    </rPh>
    <rPh sb="33" eb="35">
      <t>カクニン</t>
    </rPh>
    <phoneticPr fontId="1"/>
  </si>
  <si>
    <t>支援不要</t>
    <rPh sb="0" eb="2">
      <t>シエン</t>
    </rPh>
    <rPh sb="2" eb="4">
      <t>フヨウ</t>
    </rPh>
    <phoneticPr fontId="1"/>
  </si>
  <si>
    <t>支援が必要な場合がある</t>
    <rPh sb="0" eb="2">
      <t>シエン</t>
    </rPh>
    <rPh sb="3" eb="5">
      <t>ヒツヨウ</t>
    </rPh>
    <rPh sb="6" eb="8">
      <t>バアイ</t>
    </rPh>
    <phoneticPr fontId="1"/>
  </si>
  <si>
    <t>常に支援が必要</t>
    <rPh sb="0" eb="1">
      <t>ツネ</t>
    </rPh>
    <rPh sb="2" eb="4">
      <t>シエン</t>
    </rPh>
    <rPh sb="5" eb="7">
      <t>ヒツヨウ</t>
    </rPh>
    <phoneticPr fontId="1"/>
  </si>
  <si>
    <t>他者からの説明の理解に、どの程度の支援を必要としているかを確認する。</t>
    <rPh sb="0" eb="2">
      <t>タシャ</t>
    </rPh>
    <rPh sb="5" eb="7">
      <t>セツメイ</t>
    </rPh>
    <rPh sb="8" eb="10">
      <t>リカイ</t>
    </rPh>
    <rPh sb="14" eb="16">
      <t>テイド</t>
    </rPh>
    <rPh sb="17" eb="19">
      <t>シエン</t>
    </rPh>
    <rPh sb="20" eb="22">
      <t>ヒツヨウ</t>
    </rPh>
    <rPh sb="29" eb="31">
      <t>カクニン</t>
    </rPh>
    <phoneticPr fontId="1"/>
  </si>
  <si>
    <t>日常生活において行動上、どの程度の支援（配慮の度合や頻度等）を必要としているかを確認する。</t>
    <rPh sb="0" eb="2">
      <t>ニチジョウ</t>
    </rPh>
    <rPh sb="2" eb="4">
      <t>セイカツ</t>
    </rPh>
    <rPh sb="8" eb="10">
      <t>コウドウ</t>
    </rPh>
    <rPh sb="10" eb="11">
      <t>ジョウ</t>
    </rPh>
    <rPh sb="14" eb="16">
      <t>テイド</t>
    </rPh>
    <rPh sb="17" eb="19">
      <t>シエン</t>
    </rPh>
    <rPh sb="20" eb="22">
      <t>ハイリョ</t>
    </rPh>
    <rPh sb="23" eb="25">
      <t>ドアイ</t>
    </rPh>
    <rPh sb="26" eb="28">
      <t>ヒンド</t>
    </rPh>
    <rPh sb="28" eb="29">
      <t>ナド</t>
    </rPh>
    <rPh sb="31" eb="33">
      <t>ヒツヨウ</t>
    </rPh>
    <rPh sb="40" eb="42">
      <t>カクニン</t>
    </rPh>
    <phoneticPr fontId="1"/>
  </si>
  <si>
    <t>日常生活における行動上の危険性で、どの程度の支援を必要としているかを確認する。</t>
    <rPh sb="0" eb="2">
      <t>ニチジョウ</t>
    </rPh>
    <rPh sb="2" eb="4">
      <t>セイカツ</t>
    </rPh>
    <rPh sb="8" eb="10">
      <t>コウドウ</t>
    </rPh>
    <rPh sb="10" eb="11">
      <t>ジョウ</t>
    </rPh>
    <rPh sb="12" eb="15">
      <t>キケンセイ</t>
    </rPh>
    <rPh sb="19" eb="21">
      <t>テイド</t>
    </rPh>
    <phoneticPr fontId="1"/>
  </si>
  <si>
    <t>対象児名</t>
    <rPh sb="0" eb="2">
      <t>タイショウ</t>
    </rPh>
    <rPh sb="2" eb="3">
      <t>ジ</t>
    </rPh>
    <rPh sb="3" eb="4">
      <t>メイ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</si>
  <si>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</si>
  <si>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支援頻度
 （点数）</t>
    <phoneticPr fontId="1"/>
  </si>
  <si>
    <t>個別サポート加算（Ⅰ）該当項目記入表　（就学児）</t>
    <rPh sb="0" eb="2">
      <t>コベツ</t>
    </rPh>
    <rPh sb="6" eb="8">
      <t>カサン</t>
    </rPh>
    <rPh sb="11" eb="13">
      <t>ガイトウ</t>
    </rPh>
    <rPh sb="13" eb="15">
      <t>コウモク</t>
    </rPh>
    <rPh sb="15" eb="17">
      <t>キニュウ</t>
    </rPh>
    <rPh sb="17" eb="18">
      <t>ヒョウ</t>
    </rPh>
    <rPh sb="20" eb="22">
      <t>シュウガク</t>
    </rPh>
    <rPh sb="22" eb="23">
      <t>ジ</t>
    </rPh>
    <phoneticPr fontId="1"/>
  </si>
  <si>
    <t>〇〇　〇〇</t>
    <phoneticPr fontId="1"/>
  </si>
  <si>
    <t>XXXXXXXXX</t>
    <phoneticPr fontId="1"/>
  </si>
  <si>
    <t>（記入例）
・保護者、特定の職員としかコミュニケーションが取れない。
・慣れない場所や人前では、表情が硬く話すことが難しい状態。コミュニケーションツール（絵カード、PECS）を活用している。</t>
    <rPh sb="1" eb="3">
      <t>キニュウ</t>
    </rPh>
    <rPh sb="3" eb="4">
      <t>レイ</t>
    </rPh>
    <rPh sb="7" eb="10">
      <t>ホゴシャ</t>
    </rPh>
    <rPh sb="11" eb="13">
      <t>トクテイ</t>
    </rPh>
    <rPh sb="14" eb="16">
      <t>ショクイン</t>
    </rPh>
    <rPh sb="29" eb="30">
      <t>ト</t>
    </rPh>
    <rPh sb="36" eb="37">
      <t>ナ</t>
    </rPh>
    <rPh sb="40" eb="42">
      <t>バショ</t>
    </rPh>
    <rPh sb="43" eb="45">
      <t>ヒトマエ</t>
    </rPh>
    <rPh sb="48" eb="50">
      <t>ヒョウジョウ</t>
    </rPh>
    <rPh sb="51" eb="52">
      <t>カタ</t>
    </rPh>
    <rPh sb="53" eb="54">
      <t>ハナ</t>
    </rPh>
    <rPh sb="58" eb="59">
      <t>ムズカ</t>
    </rPh>
    <rPh sb="61" eb="63">
      <t>ジョウタイ</t>
    </rPh>
    <rPh sb="77" eb="78">
      <t>エ</t>
    </rPh>
    <rPh sb="88" eb="90">
      <t>カツヨウ</t>
    </rPh>
    <phoneticPr fontId="1"/>
  </si>
  <si>
    <t>（記入例）
・多動であり、マイペースに周囲と無関係に動いてしまう。目的の活動に戻す声掛けが頻回に必要。
・バランス感覚がアンバランスのために、転びやすい・高いところから落ちやすい。そのため職員が常に付いて安全に配慮する必要がある。</t>
    <rPh sb="1" eb="4">
      <t>キニュウレイ</t>
    </rPh>
    <rPh sb="7" eb="9">
      <t>タドウ</t>
    </rPh>
    <rPh sb="19" eb="21">
      <t>シュウイ</t>
    </rPh>
    <rPh sb="22" eb="25">
      <t>ムカンケイ</t>
    </rPh>
    <rPh sb="26" eb="27">
      <t>ウゴ</t>
    </rPh>
    <rPh sb="33" eb="35">
      <t>モクテキ</t>
    </rPh>
    <rPh sb="36" eb="38">
      <t>カツドウ</t>
    </rPh>
    <rPh sb="39" eb="40">
      <t>モド</t>
    </rPh>
    <rPh sb="41" eb="43">
      <t>コエカ</t>
    </rPh>
    <rPh sb="45" eb="47">
      <t>ヒンカイ</t>
    </rPh>
    <rPh sb="48" eb="50">
      <t>ヒツヨウ</t>
    </rPh>
    <rPh sb="57" eb="59">
      <t>カンカク</t>
    </rPh>
    <rPh sb="71" eb="72">
      <t>コロ</t>
    </rPh>
    <rPh sb="77" eb="78">
      <t>タカ</t>
    </rPh>
    <rPh sb="84" eb="85">
      <t>オ</t>
    </rPh>
    <rPh sb="94" eb="96">
      <t>ショクイン</t>
    </rPh>
    <rPh sb="97" eb="98">
      <t>ツネ</t>
    </rPh>
    <rPh sb="99" eb="100">
      <t>ツ</t>
    </rPh>
    <rPh sb="102" eb="104">
      <t>アンゼン</t>
    </rPh>
    <rPh sb="105" eb="107">
      <t>ハイリョ</t>
    </rPh>
    <rPh sb="109" eb="111">
      <t>ヒツヨウ</t>
    </rPh>
    <phoneticPr fontId="1"/>
  </si>
  <si>
    <t>（記入例）
・突然予定が変更になると、不安になり行動が止まってしまう。事前の予告や、変更の理由を説明すると安心する。
・慣れている職員から交代すると、行動が落ち着かなくなる。</t>
    <rPh sb="1" eb="4">
      <t>キニュウレイ</t>
    </rPh>
    <rPh sb="7" eb="9">
      <t>トツゼン</t>
    </rPh>
    <rPh sb="9" eb="11">
      <t>ヨテイ</t>
    </rPh>
    <rPh sb="12" eb="14">
      <t>ヘンコウ</t>
    </rPh>
    <rPh sb="19" eb="21">
      <t>フアン</t>
    </rPh>
    <rPh sb="24" eb="26">
      <t>コウドウ</t>
    </rPh>
    <rPh sb="27" eb="28">
      <t>ト</t>
    </rPh>
    <rPh sb="35" eb="37">
      <t>ジゼン</t>
    </rPh>
    <rPh sb="38" eb="40">
      <t>ヨコク</t>
    </rPh>
    <rPh sb="42" eb="44">
      <t>ヘンコウ</t>
    </rPh>
    <rPh sb="45" eb="47">
      <t>リユウ</t>
    </rPh>
    <rPh sb="48" eb="50">
      <t>セツメイ</t>
    </rPh>
    <rPh sb="53" eb="55">
      <t>アンシン</t>
    </rPh>
    <rPh sb="60" eb="61">
      <t>ナ</t>
    </rPh>
    <rPh sb="65" eb="67">
      <t>ショクイン</t>
    </rPh>
    <rPh sb="69" eb="71">
      <t>コウタイ</t>
    </rPh>
    <rPh sb="75" eb="77">
      <t>コウドウ</t>
    </rPh>
    <rPh sb="78" eb="79">
      <t>オ</t>
    </rPh>
    <rPh sb="80" eb="81">
      <t>ツ</t>
    </rPh>
    <phoneticPr fontId="1"/>
  </si>
  <si>
    <t>（記入例）
・断りなく同じ事業所に通う他児の物を持ってきてしまう。注意をしてもやめられない。
・意思が伝えられないために、友達を叩いてしまう、物を投げるなどの行為で表現する。力加減がまだ難しいこともあり、その都度職員が介入し、解決する必要がある。</t>
    <rPh sb="1" eb="4">
      <t>キニュウレイ</t>
    </rPh>
    <rPh sb="7" eb="8">
      <t>コトワ</t>
    </rPh>
    <rPh sb="11" eb="12">
      <t>オナ</t>
    </rPh>
    <rPh sb="13" eb="16">
      <t>ジギョウショ</t>
    </rPh>
    <rPh sb="17" eb="18">
      <t>カヨ</t>
    </rPh>
    <rPh sb="19" eb="21">
      <t>タジ</t>
    </rPh>
    <rPh sb="22" eb="23">
      <t>モノ</t>
    </rPh>
    <rPh sb="24" eb="25">
      <t>モ</t>
    </rPh>
    <rPh sb="33" eb="35">
      <t>チュウイ</t>
    </rPh>
    <rPh sb="48" eb="50">
      <t>イシ</t>
    </rPh>
    <rPh sb="51" eb="52">
      <t>ツタ</t>
    </rPh>
    <rPh sb="61" eb="63">
      <t>トモダチ</t>
    </rPh>
    <rPh sb="64" eb="65">
      <t>タタ</t>
    </rPh>
    <rPh sb="71" eb="72">
      <t>モノ</t>
    </rPh>
    <rPh sb="73" eb="74">
      <t>ナ</t>
    </rPh>
    <rPh sb="79" eb="81">
      <t>コウイ</t>
    </rPh>
    <rPh sb="82" eb="84">
      <t>ヒョウゲン</t>
    </rPh>
    <rPh sb="87" eb="88">
      <t>チカラ</t>
    </rPh>
    <rPh sb="88" eb="90">
      <t>カゲン</t>
    </rPh>
    <rPh sb="93" eb="94">
      <t>ムズカ</t>
    </rPh>
    <rPh sb="104" eb="106">
      <t>ツド</t>
    </rPh>
    <rPh sb="106" eb="108">
      <t>ショクイン</t>
    </rPh>
    <rPh sb="109" eb="111">
      <t>カイニュウ</t>
    </rPh>
    <rPh sb="113" eb="115">
      <t>カイケツ</t>
    </rPh>
    <rPh sb="117" eb="119">
      <t>ヒツヨウ</t>
    </rPh>
    <phoneticPr fontId="1"/>
  </si>
  <si>
    <t>（記入例）
・慣れている場所であると一人で過ごせるが、慣れない場所で気になるものが視界に入ると、そちらのほうへ向かってしまう。職員の見守りが必要。</t>
    <rPh sb="1" eb="3">
      <t>キニュウ</t>
    </rPh>
    <rPh sb="3" eb="4">
      <t>レイ</t>
    </rPh>
    <rPh sb="7" eb="8">
      <t>ナ</t>
    </rPh>
    <rPh sb="12" eb="14">
      <t>バショ</t>
    </rPh>
    <rPh sb="18" eb="20">
      <t>ヒトリ</t>
    </rPh>
    <rPh sb="21" eb="22">
      <t>ス</t>
    </rPh>
    <rPh sb="27" eb="28">
      <t>ナ</t>
    </rPh>
    <rPh sb="31" eb="33">
      <t>バショ</t>
    </rPh>
    <rPh sb="34" eb="35">
      <t>キ</t>
    </rPh>
    <rPh sb="41" eb="43">
      <t>シカイ</t>
    </rPh>
    <rPh sb="44" eb="45">
      <t>ハイ</t>
    </rPh>
    <rPh sb="55" eb="56">
      <t>ム</t>
    </rPh>
    <rPh sb="63" eb="65">
      <t>ショクイン</t>
    </rPh>
    <rPh sb="66" eb="68">
      <t>ミマモ</t>
    </rPh>
    <rPh sb="70" eb="72">
      <t>ヒツヨウ</t>
    </rPh>
    <phoneticPr fontId="1"/>
  </si>
  <si>
    <t>Ⅰ①食事</t>
    <rPh sb="2" eb="4">
      <t>ショクジ</t>
    </rPh>
    <phoneticPr fontId="1"/>
  </si>
  <si>
    <t>Ⅰ②排せつ</t>
    <rPh sb="2" eb="3">
      <t>ハイ</t>
    </rPh>
    <phoneticPr fontId="1"/>
  </si>
  <si>
    <t>Ⅰ③入浴</t>
    <rPh sb="2" eb="4">
      <t>ニュウヨク</t>
    </rPh>
    <phoneticPr fontId="1"/>
  </si>
  <si>
    <t>Ⅰ④移動</t>
    <rPh sb="2" eb="4">
      <t>イドウ</t>
    </rPh>
    <phoneticPr fontId="1"/>
  </si>
  <si>
    <t>Ⅱ①コミュニケーション</t>
    <phoneticPr fontId="1"/>
  </si>
  <si>
    <t>Ⅱ②説明の理解</t>
    <rPh sb="2" eb="4">
      <t>セツメイ</t>
    </rPh>
    <rPh sb="5" eb="7">
      <t>リカイ</t>
    </rPh>
    <phoneticPr fontId="1"/>
  </si>
  <si>
    <t>Ⅱ③大声・奇声を出す</t>
    <rPh sb="2" eb="4">
      <t>オオゴエ</t>
    </rPh>
    <rPh sb="5" eb="7">
      <t>キセイ</t>
    </rPh>
    <rPh sb="8" eb="9">
      <t>ダ</t>
    </rPh>
    <phoneticPr fontId="1"/>
  </si>
  <si>
    <t>Ⅱ④異食行動</t>
    <rPh sb="2" eb="4">
      <t>イショク</t>
    </rPh>
    <rPh sb="4" eb="6">
      <t>コウドウ</t>
    </rPh>
    <phoneticPr fontId="1"/>
  </si>
  <si>
    <t>Ⅱ⑤多動・行動停止</t>
    <rPh sb="2" eb="4">
      <t>タドウ</t>
    </rPh>
    <rPh sb="5" eb="7">
      <t>コウドウ</t>
    </rPh>
    <rPh sb="7" eb="9">
      <t>テイシ</t>
    </rPh>
    <phoneticPr fontId="1"/>
  </si>
  <si>
    <t>Ⅱ⑥不安定な行動</t>
    <rPh sb="2" eb="5">
      <t>フアンテイ</t>
    </rPh>
    <rPh sb="6" eb="8">
      <t>コウドウ</t>
    </rPh>
    <phoneticPr fontId="1"/>
  </si>
  <si>
    <t>Ⅱ⑦自らを傷つける行為</t>
    <rPh sb="2" eb="3">
      <t>ミズカ</t>
    </rPh>
    <rPh sb="5" eb="6">
      <t>キズ</t>
    </rPh>
    <rPh sb="9" eb="11">
      <t>コウイ</t>
    </rPh>
    <phoneticPr fontId="1"/>
  </si>
  <si>
    <t>Ⅱ⑧他人を傷つける行為</t>
    <rPh sb="2" eb="4">
      <t>タニン</t>
    </rPh>
    <rPh sb="5" eb="6">
      <t>キズ</t>
    </rPh>
    <rPh sb="9" eb="11">
      <t>コウイ</t>
    </rPh>
    <phoneticPr fontId="1"/>
  </si>
  <si>
    <t>Ⅱ⑨不適切な行為</t>
    <rPh sb="2" eb="5">
      <t>フテキセツ</t>
    </rPh>
    <rPh sb="6" eb="8">
      <t>コウイ</t>
    </rPh>
    <phoneticPr fontId="1"/>
  </si>
  <si>
    <t>Ⅱ⑩突発的な行動</t>
    <rPh sb="2" eb="5">
      <t>トッパツテキ</t>
    </rPh>
    <rPh sb="6" eb="8">
      <t>コウドウ</t>
    </rPh>
    <phoneticPr fontId="1"/>
  </si>
  <si>
    <t>Ⅱ⑪過食・反すう等</t>
    <rPh sb="2" eb="4">
      <t>カショク</t>
    </rPh>
    <rPh sb="5" eb="6">
      <t>ハン</t>
    </rPh>
    <rPh sb="8" eb="9">
      <t>ナド</t>
    </rPh>
    <phoneticPr fontId="1"/>
  </si>
  <si>
    <t>Ⅱ⑫てんかん</t>
    <phoneticPr fontId="1"/>
  </si>
  <si>
    <t>Ⅱ⑬そううつ状態</t>
    <rPh sb="6" eb="8">
      <t>ジョウタイ</t>
    </rPh>
    <phoneticPr fontId="1"/>
  </si>
  <si>
    <t>Ⅱ⑭反復的行動</t>
    <rPh sb="2" eb="5">
      <t>ハンプクテキ</t>
    </rPh>
    <rPh sb="5" eb="7">
      <t>コウドウ</t>
    </rPh>
    <phoneticPr fontId="1"/>
  </si>
  <si>
    <t>Ⅱ⑮対人面の不安緊張・集団生活への不適応</t>
    <rPh sb="2" eb="4">
      <t>タイジン</t>
    </rPh>
    <rPh sb="4" eb="5">
      <t>メン</t>
    </rPh>
    <rPh sb="6" eb="8">
      <t>フアン</t>
    </rPh>
    <rPh sb="8" eb="10">
      <t>キンチョウ</t>
    </rPh>
    <rPh sb="11" eb="13">
      <t>シュウダン</t>
    </rPh>
    <rPh sb="13" eb="15">
      <t>セイカツ</t>
    </rPh>
    <rPh sb="17" eb="20">
      <t>フテキオウ</t>
    </rPh>
    <phoneticPr fontId="1"/>
  </si>
  <si>
    <t>Ⅱ⑯読み書き</t>
    <rPh sb="2" eb="3">
      <t>ヨ</t>
    </rPh>
    <rPh sb="4" eb="5">
      <t>カ</t>
    </rPh>
    <phoneticPr fontId="1"/>
  </si>
  <si>
    <t>食事に関する一連の行為について、支援が必要かどうか確認する。
※一連の行為とは、食事の開始から終了までの行為。</t>
    <rPh sb="0" eb="2">
      <t>ショクジ</t>
    </rPh>
    <rPh sb="3" eb="4">
      <t>カン</t>
    </rPh>
    <rPh sb="6" eb="8">
      <t>イチレン</t>
    </rPh>
    <rPh sb="9" eb="11">
      <t>コウイ</t>
    </rPh>
    <rPh sb="16" eb="18">
      <t>シエン</t>
    </rPh>
    <rPh sb="19" eb="21">
      <t>ヒツヨウ</t>
    </rPh>
    <rPh sb="25" eb="27">
      <t>カクニン</t>
    </rPh>
    <rPh sb="32" eb="34">
      <t>イチレン</t>
    </rPh>
    <rPh sb="35" eb="37">
      <t>コウイ</t>
    </rPh>
    <rPh sb="40" eb="42">
      <t>ショクジ</t>
    </rPh>
    <rPh sb="43" eb="45">
      <t>カイシ</t>
    </rPh>
    <rPh sb="47" eb="49">
      <t>シュウリョウ</t>
    </rPh>
    <rPh sb="52" eb="54">
      <t>コウイ</t>
    </rPh>
    <phoneticPr fontId="1"/>
  </si>
  <si>
    <t>介助なし</t>
    <rPh sb="0" eb="2">
      <t>カイジョ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</si>
  <si>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</si>
  <si>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</si>
  <si>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排泄に関する一連の行為について、支援が必要かどうかを確認する。
※一連の行為とは、尿意（便意）の発現から排尿（排便）後の後始末までの行為をいう。</t>
    <rPh sb="0" eb="2">
      <t>ハイセツ</t>
    </rPh>
    <rPh sb="3" eb="4">
      <t>カン</t>
    </rPh>
    <rPh sb="6" eb="8">
      <t>イチレン</t>
    </rPh>
    <rPh sb="9" eb="11">
      <t>コウイ</t>
    </rPh>
    <rPh sb="16" eb="18">
      <t>シエン</t>
    </rPh>
    <rPh sb="19" eb="21">
      <t>ヒツヨウ</t>
    </rPh>
    <rPh sb="26" eb="28">
      <t>カクニン</t>
    </rPh>
    <rPh sb="33" eb="35">
      <t>イチレン</t>
    </rPh>
    <rPh sb="36" eb="38">
      <t>コウイ</t>
    </rPh>
    <rPh sb="41" eb="43">
      <t>ニョウイ</t>
    </rPh>
    <rPh sb="44" eb="46">
      <t>ベンイ</t>
    </rPh>
    <rPh sb="48" eb="50">
      <t>ハツゲン</t>
    </rPh>
    <rPh sb="52" eb="54">
      <t>ハイニョウ</t>
    </rPh>
    <rPh sb="55" eb="57">
      <t>ハイベン</t>
    </rPh>
    <rPh sb="58" eb="59">
      <t>アト</t>
    </rPh>
    <rPh sb="60" eb="63">
      <t>アトシマツ</t>
    </rPh>
    <rPh sb="66" eb="68">
      <t>コウイ</t>
    </rPh>
    <phoneticPr fontId="1"/>
  </si>
  <si>
    <t>入浴に関する一連の行為について、支援が必要かどうかを確認する。
※一連の行為とは、入浴の脱衣から着衣までの行為をいう。</t>
    <rPh sb="0" eb="2">
      <t>ニュウヨク</t>
    </rPh>
    <rPh sb="3" eb="4">
      <t>カン</t>
    </rPh>
    <rPh sb="6" eb="8">
      <t>イチレン</t>
    </rPh>
    <rPh sb="9" eb="11">
      <t>コウイ</t>
    </rPh>
    <rPh sb="16" eb="18">
      <t>シエン</t>
    </rPh>
    <rPh sb="19" eb="21">
      <t>ヒツヨウ</t>
    </rPh>
    <rPh sb="26" eb="28">
      <t>カクニン</t>
    </rPh>
    <rPh sb="33" eb="35">
      <t>イチレン</t>
    </rPh>
    <rPh sb="36" eb="38">
      <t>コウイ</t>
    </rPh>
    <rPh sb="41" eb="43">
      <t>ニュウヨク</t>
    </rPh>
    <rPh sb="44" eb="46">
      <t>ダツイ</t>
    </rPh>
    <rPh sb="48" eb="50">
      <t>チャクイ</t>
    </rPh>
    <rPh sb="53" eb="55">
      <t>コウイ</t>
    </rPh>
    <phoneticPr fontId="1"/>
  </si>
  <si>
    <t>移動（日常生活における必要な場所への移動）について、支援が必要かどうかを確認する。</t>
    <rPh sb="0" eb="2">
      <t>イドウ</t>
    </rPh>
    <rPh sb="3" eb="5">
      <t>ニチジョウ</t>
    </rPh>
    <rPh sb="5" eb="7">
      <t>セイカツ</t>
    </rPh>
    <rPh sb="11" eb="13">
      <t>ヒツヨウ</t>
    </rPh>
    <rPh sb="14" eb="16">
      <t>バショ</t>
    </rPh>
    <rPh sb="18" eb="20">
      <t>イドウ</t>
    </rPh>
    <rPh sb="26" eb="28">
      <t>シエン</t>
    </rPh>
    <rPh sb="29" eb="31">
      <t>ヒツヨウ</t>
    </rPh>
    <rPh sb="36" eb="38">
      <t>カクニン</t>
    </rPh>
    <phoneticPr fontId="1"/>
  </si>
  <si>
    <t>Ⅱ合計支援頻度 （点数）：</t>
    <rPh sb="1" eb="3">
      <t>ゴウケイ</t>
    </rPh>
    <phoneticPr fontId="1"/>
  </si>
  <si>
    <t>Ⅰ該当数</t>
    <rPh sb="1" eb="3">
      <t>ガイトウ</t>
    </rPh>
    <rPh sb="3" eb="4">
      <t>スウ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</si>
  <si>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</si>
  <si>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</si>
  <si>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〇</t>
    <phoneticPr fontId="1"/>
  </si>
  <si>
    <t>×</t>
    <phoneticPr fontId="1"/>
  </si>
  <si>
    <t>Ⅱ①コミュニケーション</t>
  </si>
  <si>
    <t>（記入例）
・簡単な口頭での説明を聞いて頷くことができるが、その後の行動が伴わないことがある。
・コミュニケーションツールを用意することで、理解が促される。
・ジェスチャーで補足すると、理解が促進する。</t>
    <rPh sb="1" eb="3">
      <t>キニュウ</t>
    </rPh>
    <rPh sb="3" eb="4">
      <t>レイ</t>
    </rPh>
    <rPh sb="7" eb="9">
      <t>カンタン</t>
    </rPh>
    <rPh sb="10" eb="12">
      <t>コウトウ</t>
    </rPh>
    <rPh sb="14" eb="16">
      <t>セツメイ</t>
    </rPh>
    <rPh sb="17" eb="18">
      <t>キ</t>
    </rPh>
    <rPh sb="20" eb="21">
      <t>ウナズ</t>
    </rPh>
    <rPh sb="32" eb="33">
      <t>アト</t>
    </rPh>
    <rPh sb="34" eb="36">
      <t>コウドウ</t>
    </rPh>
    <rPh sb="37" eb="38">
      <t>トモナ</t>
    </rPh>
    <rPh sb="62" eb="64">
      <t>ヨウイ</t>
    </rPh>
    <rPh sb="70" eb="72">
      <t>リカイ</t>
    </rPh>
    <rPh sb="73" eb="74">
      <t>ウナガ</t>
    </rPh>
    <rPh sb="87" eb="89">
      <t>ホソク</t>
    </rPh>
    <rPh sb="93" eb="95">
      <t>リカイ</t>
    </rPh>
    <rPh sb="96" eb="98">
      <t>ソクシン</t>
    </rPh>
    <phoneticPr fontId="1"/>
  </si>
  <si>
    <t>Ⅰ全介助該当数</t>
    <rPh sb="1" eb="4">
      <t>ゼンカイジョ</t>
    </rPh>
    <rPh sb="4" eb="6">
      <t>ガイトウ</t>
    </rPh>
    <rPh sb="6" eb="7">
      <t>スウ</t>
    </rPh>
    <phoneticPr fontId="1"/>
  </si>
  <si>
    <t>保護者名</t>
    <rPh sb="0" eb="3">
      <t>ホゴシャ</t>
    </rPh>
    <rPh sb="3" eb="4">
      <t>メイ</t>
    </rPh>
    <phoneticPr fontId="1"/>
  </si>
  <si>
    <t>保護者名　　　　　　　　　〇〇　△△</t>
    <rPh sb="0" eb="3">
      <t>ホゴシャ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</si>
</sst>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2" borderId="6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150019</xdr:rowOff>
    </xdr:from>
    <xdr:to>
      <xdr:col>0</xdr:col>
      <xdr:colOff>600075</xdr:colOff>
      <xdr:row>2</xdr:row>
      <xdr:rowOff>23813</xdr:rowOff>
    </xdr:to>
    <xdr:sp macro="" textlink="">
      <xdr:nvSpPr>
        <xdr:cNvPr id="2" name="正方形/長方形 1"/>
        <xdr:cNvSpPr/>
      </xdr:nvSpPr>
      <xdr:spPr>
        <a:xfrm>
          <a:off x="0" y="150019"/>
          <a:ext cx="600075" cy="385763"/>
        </a:xfrm>
        <a:prstGeom prst="rect">
          <a:avLst/>
        </a:prstGeom>
        <a:solidFill>
          <a:schemeClr val="bg1"/>
        </a:solidFill>
        <a:ln w="2540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366713</xdr:colOff>
      <xdr:row>6</xdr:row>
      <xdr:rowOff>45994</xdr:rowOff>
    </xdr:from>
    <xdr:to>
      <xdr:col>1</xdr:col>
      <xdr:colOff>1010629</xdr:colOff>
      <xdr:row>7</xdr:row>
      <xdr:rowOff>408010</xdr:rowOff>
    </xdr:to>
    <xdr:sp macro="" textlink="">
      <xdr:nvSpPr>
        <xdr:cNvPr id="3" name="正方形/長方形 2"/>
        <xdr:cNvSpPr/>
      </xdr:nvSpPr>
      <xdr:spPr>
        <a:xfrm>
          <a:off x="366713" y="1415213"/>
          <a:ext cx="1453541" cy="659672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選択してください。</a:t>
          </a:r>
        </a:p>
      </xdr:txBody>
    </xdr:sp>
    <xdr:clientData/>
  </xdr:twoCellAnchor>
  <xdr:twoCellAnchor>
    <xdr:from>
      <xdr:col>3</xdr:col>
      <xdr:colOff>657225</xdr:colOff>
      <xdr:row>0</xdr:row>
      <xdr:rowOff>266700</xdr:rowOff>
    </xdr:from>
    <xdr:to>
      <xdr:col>5</xdr:col>
      <xdr:colOff>609600</xdr:colOff>
      <xdr:row>3</xdr:row>
      <xdr:rowOff>123825</xdr:rowOff>
    </xdr:to>
    <xdr:sp macro="" textlink="">
      <xdr:nvSpPr>
        <xdr:cNvPr id="6" name="正方形/長方形 5"/>
        <xdr:cNvSpPr/>
      </xdr:nvSpPr>
      <xdr:spPr>
        <a:xfrm>
          <a:off x="5057775" y="266700"/>
          <a:ext cx="1447800" cy="657225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触らないでください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568584</xdr:colOff>
      <xdr:row>3</xdr:row>
      <xdr:rowOff>123825</xdr:rowOff>
    </xdr:from>
    <xdr:to>
      <xdr:col>4</xdr:col>
      <xdr:colOff>570236</xdr:colOff>
      <xdr:row>3</xdr:row>
      <xdr:rowOff>281862</xdr:rowOff>
    </xdr:to>
    <xdr:cxnSp macro="">
      <xdr:nvCxnSpPr>
        <xdr:cNvPr id="8" name="直線矢印コネクタ 7"/>
        <xdr:cNvCxnSpPr>
          <a:stCxn id="6" idx="2"/>
        </xdr:cNvCxnSpPr>
      </xdr:nvCxnSpPr>
      <xdr:spPr>
        <a:xfrm flipH="1">
          <a:off x="5783036" y="920815"/>
          <a:ext cx="1652" cy="15803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169623</xdr:colOff>
      <xdr:row>9</xdr:row>
      <xdr:rowOff>1122123</xdr:rowOff>
    </xdr:from>
    <xdr:to>
      <xdr:col>1</xdr:col>
      <xdr:colOff>2831404</xdr:colOff>
      <xdr:row>9</xdr:row>
      <xdr:rowOff>1782610</xdr:rowOff>
    </xdr:to>
    <xdr:sp macro="" textlink="">
      <xdr:nvSpPr>
        <xdr:cNvPr id="10" name="正方形/長方形 9"/>
        <xdr:cNvSpPr/>
      </xdr:nvSpPr>
      <xdr:spPr>
        <a:xfrm>
          <a:off x="978596" y="3718664"/>
          <a:ext cx="2661781" cy="660487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該当が妥当と判断した内容について、具体的に記入してください。</a:t>
          </a:r>
        </a:p>
      </xdr:txBody>
    </xdr:sp>
    <xdr:clientData/>
  </xdr:twoCellAnchor>
  <xdr:twoCellAnchor>
    <xdr:from>
      <xdr:col>1</xdr:col>
      <xdr:colOff>1010629</xdr:colOff>
      <xdr:row>6</xdr:row>
      <xdr:rowOff>166687</xdr:rowOff>
    </xdr:from>
    <xdr:to>
      <xdr:col>1</xdr:col>
      <xdr:colOff>1714500</xdr:colOff>
      <xdr:row>7</xdr:row>
      <xdr:rowOff>78174</xdr:rowOff>
    </xdr:to>
    <xdr:cxnSp macro="">
      <xdr:nvCxnSpPr>
        <xdr:cNvPr id="12" name="直線矢印コネクタ 11"/>
        <xdr:cNvCxnSpPr>
          <a:stCxn id="3" idx="3"/>
        </xdr:cNvCxnSpPr>
      </xdr:nvCxnSpPr>
      <xdr:spPr>
        <a:xfrm flipV="1">
          <a:off x="1820254" y="1535906"/>
          <a:ext cx="703871" cy="20914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</xdr:row>
      <xdr:rowOff>119062</xdr:rowOff>
    </xdr:from>
    <xdr:to>
      <xdr:col>4</xdr:col>
      <xdr:colOff>261937</xdr:colOff>
      <xdr:row>7</xdr:row>
      <xdr:rowOff>95250</xdr:rowOff>
    </xdr:to>
    <xdr:cxnSp macro="">
      <xdr:nvCxnSpPr>
        <xdr:cNvPr id="16" name="直線矢印コネクタ 15"/>
        <xdr:cNvCxnSpPr/>
      </xdr:nvCxnSpPr>
      <xdr:spPr>
        <a:xfrm flipH="1">
          <a:off x="4833938" y="916781"/>
          <a:ext cx="642937" cy="8453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511968</xdr:colOff>
      <xdr:row>3</xdr:row>
      <xdr:rowOff>119062</xdr:rowOff>
    </xdr:from>
    <xdr:to>
      <xdr:col>5</xdr:col>
      <xdr:colOff>119062</xdr:colOff>
      <xdr:row>8</xdr:row>
      <xdr:rowOff>119062</xdr:rowOff>
    </xdr:to>
    <xdr:cxnSp macro="">
      <xdr:nvCxnSpPr>
        <xdr:cNvPr id="20" name="直線矢印コネクタ 19"/>
        <xdr:cNvCxnSpPr/>
      </xdr:nvCxnSpPr>
      <xdr:spPr>
        <a:xfrm flipH="1">
          <a:off x="5726906" y="916781"/>
          <a:ext cx="297656" cy="12858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1500187</xdr:colOff>
      <xdr:row>9</xdr:row>
      <xdr:rowOff>797719</xdr:rowOff>
    </xdr:from>
    <xdr:to>
      <xdr:col>1</xdr:col>
      <xdr:colOff>1500514</xdr:colOff>
      <xdr:row>9</xdr:row>
      <xdr:rowOff>1122123</xdr:rowOff>
    </xdr:to>
    <xdr:cxnSp macro="">
      <xdr:nvCxnSpPr>
        <xdr:cNvPr id="25" name="直線矢印コネクタ 24"/>
        <xdr:cNvCxnSpPr>
          <a:stCxn id="10" idx="0"/>
        </xdr:cNvCxnSpPr>
      </xdr:nvCxnSpPr>
      <xdr:spPr>
        <a:xfrm flipH="1" flipV="1">
          <a:off x="2309812" y="3381375"/>
          <a:ext cx="327" cy="32440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283859</xdr:colOff>
      <xdr:row>7</xdr:row>
      <xdr:rowOff>408010</xdr:rowOff>
    </xdr:from>
    <xdr:to>
      <xdr:col>1</xdr:col>
      <xdr:colOff>1309687</xdr:colOff>
      <xdr:row>8</xdr:row>
      <xdr:rowOff>297656</xdr:rowOff>
    </xdr:to>
    <xdr:cxnSp macro="">
      <xdr:nvCxnSpPr>
        <xdr:cNvPr id="27" name="直線矢印コネクタ 26"/>
        <xdr:cNvCxnSpPr>
          <a:stCxn id="3" idx="2"/>
        </xdr:cNvCxnSpPr>
      </xdr:nvCxnSpPr>
      <xdr:spPr>
        <a:xfrm>
          <a:off x="1093484" y="2074885"/>
          <a:ext cx="1025828" cy="306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1978819</xdr:colOff>
      <xdr:row>17</xdr:row>
      <xdr:rowOff>619125</xdr:rowOff>
    </xdr:from>
    <xdr:to>
      <xdr:col>5</xdr:col>
      <xdr:colOff>542925</xdr:colOff>
      <xdr:row>17</xdr:row>
      <xdr:rowOff>1885950</xdr:rowOff>
    </xdr:to>
    <xdr:sp macro="" textlink="">
      <xdr:nvSpPr>
        <xdr:cNvPr id="29" name="正方形/長方形 28"/>
        <xdr:cNvSpPr/>
      </xdr:nvSpPr>
      <xdr:spPr>
        <a:xfrm>
          <a:off x="2788444" y="9563100"/>
          <a:ext cx="3802856" cy="1266825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該当条件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いずれかの条件を満たす場合</a:t>
          </a:r>
          <a:endParaRPr kumimoji="0"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Ⅰ</a:t>
          </a:r>
          <a:r>
            <a:rPr kumimoji="1" lang="ja-JP" altLang="en-US" sz="1100">
              <a:solidFill>
                <a:srgbClr val="FF0000"/>
              </a:solidFill>
            </a:rPr>
            <a:t>食事、排泄、入浴、移動のうち</a:t>
          </a:r>
          <a:r>
            <a:rPr kumimoji="1" lang="ja-JP" altLang="en-US" sz="1100" b="1">
              <a:solidFill>
                <a:srgbClr val="FF0000"/>
              </a:solidFill>
            </a:rPr>
            <a:t>全介助が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つ以上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Ⅱ</a:t>
          </a:r>
          <a:r>
            <a:rPr kumimoji="1" lang="ja-JP" altLang="en-US" sz="1100">
              <a:solidFill>
                <a:srgbClr val="FF0000"/>
              </a:solidFill>
            </a:rPr>
            <a:t>合計点数が</a:t>
          </a:r>
          <a:r>
            <a:rPr kumimoji="1" lang="en-US" altLang="ja-JP" sz="1100" b="1">
              <a:solidFill>
                <a:srgbClr val="FF0000"/>
              </a:solidFill>
            </a:rPr>
            <a:t>13</a:t>
          </a:r>
          <a:r>
            <a:rPr kumimoji="1" lang="ja-JP" altLang="en-US" sz="1100" b="1">
              <a:solidFill>
                <a:srgbClr val="FF0000"/>
              </a:solidFill>
            </a:rPr>
            <a:t>点以上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上部にあります、合計点数をご確認ください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0</xdr:col>
      <xdr:colOff>366713</xdr:colOff>
      <xdr:row>10</xdr:row>
      <xdr:rowOff>45994</xdr:rowOff>
    </xdr:from>
    <xdr:to>
      <xdr:col>1</xdr:col>
      <xdr:colOff>1010629</xdr:colOff>
      <xdr:row>11</xdr:row>
      <xdr:rowOff>408010</xdr:rowOff>
    </xdr:to>
    <xdr:sp macro="" textlink="">
      <xdr:nvSpPr>
        <xdr:cNvPr id="13" name="正方形/長方形 12"/>
        <xdr:cNvSpPr/>
      </xdr:nvSpPr>
      <xdr:spPr>
        <a:xfrm>
          <a:off x="366713" y="1703344"/>
          <a:ext cx="1453541" cy="657291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選択してください。</a:t>
          </a:r>
        </a:p>
      </xdr:txBody>
    </xdr:sp>
    <xdr:clientData/>
  </xdr:twoCellAnchor>
  <xdr:twoCellAnchor>
    <xdr:from>
      <xdr:col>1</xdr:col>
      <xdr:colOff>1010629</xdr:colOff>
      <xdr:row>10</xdr:row>
      <xdr:rowOff>166687</xdr:rowOff>
    </xdr:from>
    <xdr:to>
      <xdr:col>1</xdr:col>
      <xdr:colOff>1714500</xdr:colOff>
      <xdr:row>11</xdr:row>
      <xdr:rowOff>78174</xdr:rowOff>
    </xdr:to>
    <xdr:cxnSp macro="">
      <xdr:nvCxnSpPr>
        <xdr:cNvPr id="14" name="直線矢印コネクタ 13"/>
        <xdr:cNvCxnSpPr>
          <a:stCxn id="13" idx="3"/>
        </xdr:cNvCxnSpPr>
      </xdr:nvCxnSpPr>
      <xdr:spPr>
        <a:xfrm flipV="1">
          <a:off x="1820254" y="1824037"/>
          <a:ext cx="703871" cy="2067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283859</xdr:colOff>
      <xdr:row>11</xdr:row>
      <xdr:rowOff>408010</xdr:rowOff>
    </xdr:from>
    <xdr:to>
      <xdr:col>1</xdr:col>
      <xdr:colOff>1309687</xdr:colOff>
      <xdr:row>12</xdr:row>
      <xdr:rowOff>297656</xdr:rowOff>
    </xdr:to>
    <xdr:cxnSp macro="">
      <xdr:nvCxnSpPr>
        <xdr:cNvPr id="15" name="直線矢印コネクタ 14"/>
        <xdr:cNvCxnSpPr>
          <a:stCxn id="13" idx="2"/>
        </xdr:cNvCxnSpPr>
      </xdr:nvCxnSpPr>
      <xdr:spPr>
        <a:xfrm>
          <a:off x="1093484" y="2360635"/>
          <a:ext cx="1025828" cy="3087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366713</xdr:colOff>
      <xdr:row>10</xdr:row>
      <xdr:rowOff>45994</xdr:rowOff>
    </xdr:from>
    <xdr:to>
      <xdr:col>1</xdr:col>
      <xdr:colOff>1010629</xdr:colOff>
      <xdr:row>12</xdr:row>
      <xdr:rowOff>142875</xdr:rowOff>
    </xdr:to>
    <xdr:sp macro="" textlink="">
      <xdr:nvSpPr>
        <xdr:cNvPr id="17" name="正方形/長方形 16"/>
        <xdr:cNvSpPr/>
      </xdr:nvSpPr>
      <xdr:spPr>
        <a:xfrm>
          <a:off x="366713" y="4827544"/>
          <a:ext cx="1453541" cy="735056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選択してください。</a:t>
          </a:r>
        </a:p>
      </xdr:txBody>
    </xdr:sp>
    <xdr:clientData/>
  </xdr:twoCellAnchor>
  <xdr:twoCellAnchor>
    <xdr:from>
      <xdr:col>1</xdr:col>
      <xdr:colOff>1010629</xdr:colOff>
      <xdr:row>10</xdr:row>
      <xdr:rowOff>166688</xdr:rowOff>
    </xdr:from>
    <xdr:to>
      <xdr:col>1</xdr:col>
      <xdr:colOff>1714500</xdr:colOff>
      <xdr:row>11</xdr:row>
      <xdr:rowOff>108722</xdr:rowOff>
    </xdr:to>
    <xdr:cxnSp macro="">
      <xdr:nvCxnSpPr>
        <xdr:cNvPr id="18" name="直線矢印コネクタ 17"/>
        <xdr:cNvCxnSpPr>
          <a:stCxn id="17" idx="3"/>
        </xdr:cNvCxnSpPr>
      </xdr:nvCxnSpPr>
      <xdr:spPr>
        <a:xfrm flipV="1">
          <a:off x="1820254" y="4948238"/>
          <a:ext cx="703871" cy="24683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366713</xdr:colOff>
      <xdr:row>14</xdr:row>
      <xdr:rowOff>45994</xdr:rowOff>
    </xdr:from>
    <xdr:to>
      <xdr:col>1</xdr:col>
      <xdr:colOff>1010629</xdr:colOff>
      <xdr:row>15</xdr:row>
      <xdr:rowOff>408010</xdr:rowOff>
    </xdr:to>
    <xdr:sp macro="" textlink="">
      <xdr:nvSpPr>
        <xdr:cNvPr id="19" name="正方形/長方形 18"/>
        <xdr:cNvSpPr/>
      </xdr:nvSpPr>
      <xdr:spPr>
        <a:xfrm>
          <a:off x="366713" y="4827544"/>
          <a:ext cx="1453541" cy="590616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選択してください。</a:t>
          </a:r>
        </a:p>
      </xdr:txBody>
    </xdr:sp>
    <xdr:clientData/>
  </xdr:twoCellAnchor>
  <xdr:twoCellAnchor>
    <xdr:from>
      <xdr:col>1</xdr:col>
      <xdr:colOff>1010629</xdr:colOff>
      <xdr:row>14</xdr:row>
      <xdr:rowOff>166687</xdr:rowOff>
    </xdr:from>
    <xdr:to>
      <xdr:col>1</xdr:col>
      <xdr:colOff>1714500</xdr:colOff>
      <xdr:row>15</xdr:row>
      <xdr:rowOff>78174</xdr:rowOff>
    </xdr:to>
    <xdr:cxnSp macro="">
      <xdr:nvCxnSpPr>
        <xdr:cNvPr id="21" name="直線矢印コネクタ 20"/>
        <xdr:cNvCxnSpPr>
          <a:stCxn id="19" idx="3"/>
        </xdr:cNvCxnSpPr>
      </xdr:nvCxnSpPr>
      <xdr:spPr>
        <a:xfrm flipV="1">
          <a:off x="1820254" y="4948237"/>
          <a:ext cx="703871" cy="21628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366713</xdr:colOff>
      <xdr:row>14</xdr:row>
      <xdr:rowOff>45994</xdr:rowOff>
    </xdr:from>
    <xdr:to>
      <xdr:col>1</xdr:col>
      <xdr:colOff>1010629</xdr:colOff>
      <xdr:row>15</xdr:row>
      <xdr:rowOff>350860</xdr:rowOff>
    </xdr:to>
    <xdr:sp macro="" textlink="">
      <xdr:nvSpPr>
        <xdr:cNvPr id="22" name="正方形/長方形 21"/>
        <xdr:cNvSpPr/>
      </xdr:nvSpPr>
      <xdr:spPr>
        <a:xfrm>
          <a:off x="366713" y="7875544"/>
          <a:ext cx="1453541" cy="685866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ドロップダウンで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選択してください。</a:t>
          </a:r>
        </a:p>
      </xdr:txBody>
    </xdr:sp>
    <xdr:clientData/>
  </xdr:twoCellAnchor>
  <xdr:twoCellAnchor>
    <xdr:from>
      <xdr:col>1</xdr:col>
      <xdr:colOff>1010629</xdr:colOff>
      <xdr:row>14</xdr:row>
      <xdr:rowOff>166687</xdr:rowOff>
    </xdr:from>
    <xdr:to>
      <xdr:col>1</xdr:col>
      <xdr:colOff>1714500</xdr:colOff>
      <xdr:row>15</xdr:row>
      <xdr:rowOff>78174</xdr:rowOff>
    </xdr:to>
    <xdr:cxnSp macro="">
      <xdr:nvCxnSpPr>
        <xdr:cNvPr id="23" name="直線矢印コネクタ 22"/>
        <xdr:cNvCxnSpPr>
          <a:stCxn id="22" idx="3"/>
        </xdr:cNvCxnSpPr>
      </xdr:nvCxnSpPr>
      <xdr:spPr>
        <a:xfrm flipV="1">
          <a:off x="1820254" y="4948237"/>
          <a:ext cx="703871" cy="21628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283859</xdr:colOff>
      <xdr:row>15</xdr:row>
      <xdr:rowOff>350860</xdr:rowOff>
    </xdr:from>
    <xdr:to>
      <xdr:col>1</xdr:col>
      <xdr:colOff>1571625</xdr:colOff>
      <xdr:row>16</xdr:row>
      <xdr:rowOff>200025</xdr:rowOff>
    </xdr:to>
    <xdr:cxnSp macro="">
      <xdr:nvCxnSpPr>
        <xdr:cNvPr id="5" name="直線矢印コネクタ 4"/>
        <xdr:cNvCxnSpPr>
          <a:stCxn id="22" idx="2"/>
        </xdr:cNvCxnSpPr>
      </xdr:nvCxnSpPr>
      <xdr:spPr>
        <a:xfrm>
          <a:off x="1093484" y="8561410"/>
          <a:ext cx="1287766" cy="20159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Normal="100" workbookViewId="0">
      <selection activeCell="B7" sqref="B7:E7"/>
    </sheetView>
  </sheetViews>
  <sheetFormatPr defaultRowHeight="13.5" x14ac:dyDescent="0.15"/>
  <cols>
    <col min="1" max="1" width="10.625" customWidth="1"/>
    <col min="2" max="2" width="38.125" customWidth="1"/>
    <col min="3" max="3" width="9.75" customWidth="1"/>
    <col min="4" max="4" width="11.625" customWidth="1"/>
    <col min="6" max="6" width="9" style="16"/>
  </cols>
  <sheetData>
    <row r="1" spans="1:6" ht="28.5" customHeight="1" x14ac:dyDescent="0.15">
      <c r="A1" s="31" t="s">
        <v>16</v>
      </c>
      <c r="B1" s="31"/>
      <c r="C1" s="31"/>
      <c r="D1" s="31"/>
      <c r="E1" s="31"/>
    </row>
    <row r="2" spans="1:6" ht="12" customHeight="1" x14ac:dyDescent="0.15"/>
    <row r="3" spans="1:6" ht="22.5" customHeight="1" x14ac:dyDescent="0.15">
      <c r="A3" s="32" t="s">
        <v>60</v>
      </c>
      <c r="B3" s="32"/>
      <c r="C3" s="1" t="s">
        <v>5</v>
      </c>
      <c r="D3" s="30"/>
      <c r="E3" s="30"/>
    </row>
    <row r="4" spans="1:6" ht="22.5" customHeight="1" thickBot="1" x14ac:dyDescent="0.2">
      <c r="A4" s="1" t="s">
        <v>13</v>
      </c>
      <c r="B4" s="9"/>
      <c r="C4" s="1" t="s">
        <v>2</v>
      </c>
      <c r="D4" s="30"/>
      <c r="E4" s="30"/>
    </row>
    <row r="5" spans="1:6" ht="22.5" customHeight="1" thickBot="1" x14ac:dyDescent="0.2">
      <c r="A5" s="13" t="s">
        <v>14</v>
      </c>
      <c r="B5" s="12"/>
      <c r="C5" s="20" t="s">
        <v>59</v>
      </c>
      <c r="D5" s="20"/>
      <c r="E5" s="15">
        <f>COUNTIF(F9:F61,"〇")</f>
        <v>0</v>
      </c>
    </row>
    <row r="6" spans="1:6" ht="22.5" customHeight="1" thickBot="1" x14ac:dyDescent="0.2">
      <c r="A6" s="10"/>
      <c r="B6" s="1"/>
      <c r="C6" t="s">
        <v>51</v>
      </c>
      <c r="E6" s="7">
        <f>SUMIF(E9:E65,"&lt;&gt;#N/A")</f>
        <v>0</v>
      </c>
    </row>
    <row r="7" spans="1:6" ht="23.25" customHeight="1" thickBot="1" x14ac:dyDescent="0.2">
      <c r="A7" s="3" t="s">
        <v>0</v>
      </c>
      <c r="B7" s="21"/>
      <c r="C7" s="21"/>
      <c r="D7" s="21"/>
      <c r="E7" s="22"/>
    </row>
    <row r="8" spans="1:6" ht="33" customHeight="1" x14ac:dyDescent="0.15">
      <c r="A8" s="4" t="s">
        <v>1</v>
      </c>
      <c r="B8" s="23" t="e">
        <f>VLOOKUP(B7,項目!$A:$B,2,FALSE)</f>
        <v>#N/A</v>
      </c>
      <c r="C8" s="23"/>
      <c r="D8" s="23"/>
      <c r="E8" s="24"/>
    </row>
    <row r="9" spans="1:6" ht="30" customHeight="1" x14ac:dyDescent="0.15">
      <c r="A9" s="6" t="s">
        <v>15</v>
      </c>
      <c r="B9" s="25"/>
      <c r="C9" s="26"/>
      <c r="D9" s="27"/>
      <c r="E9" s="8" t="e">
        <f>VLOOKUP(B9,項目!$H$8:$I$9,2,FALSE)</f>
        <v>#N/A</v>
      </c>
      <c r="F9" s="16" t="e">
        <f>VLOOKUP(B9,項目!$H$6:$I$7,2,FALSE)</f>
        <v>#N/A</v>
      </c>
    </row>
    <row r="10" spans="1:6" ht="160.5" customHeight="1" thickBot="1" x14ac:dyDescent="0.2">
      <c r="A10" s="5" t="s">
        <v>4</v>
      </c>
      <c r="B10" s="28"/>
      <c r="C10" s="28"/>
      <c r="D10" s="28"/>
      <c r="E10" s="29"/>
    </row>
    <row r="11" spans="1:6" ht="24" customHeight="1" thickBot="1" x14ac:dyDescent="0.2">
      <c r="A11" s="3" t="s">
        <v>0</v>
      </c>
      <c r="B11" s="21"/>
      <c r="C11" s="21"/>
      <c r="D11" s="21"/>
      <c r="E11" s="22"/>
    </row>
    <row r="12" spans="1:6" ht="26.25" customHeight="1" x14ac:dyDescent="0.15">
      <c r="A12" s="4" t="s">
        <v>1</v>
      </c>
      <c r="B12" s="23" t="e">
        <f>VLOOKUP(B11,項目!$A:$B,2,FALSE)</f>
        <v>#N/A</v>
      </c>
      <c r="C12" s="23"/>
      <c r="D12" s="23"/>
      <c r="E12" s="24"/>
    </row>
    <row r="13" spans="1:6" ht="30" customHeight="1" x14ac:dyDescent="0.15">
      <c r="A13" s="6" t="s">
        <v>15</v>
      </c>
      <c r="B13" s="25"/>
      <c r="C13" s="26"/>
      <c r="D13" s="27"/>
      <c r="E13" s="8" t="e">
        <f>VLOOKUP(B13,項目!$H$8:$I$9,2,FALSE)</f>
        <v>#N/A</v>
      </c>
      <c r="F13" s="16" t="e">
        <f>VLOOKUP(B13,項目!$H$6:$I$7,2,FALSE)</f>
        <v>#N/A</v>
      </c>
    </row>
    <row r="14" spans="1:6" ht="160.5" customHeight="1" thickBot="1" x14ac:dyDescent="0.2">
      <c r="A14" s="5" t="s">
        <v>4</v>
      </c>
      <c r="B14" s="28"/>
      <c r="C14" s="28"/>
      <c r="D14" s="28"/>
      <c r="E14" s="29"/>
    </row>
    <row r="15" spans="1:6" ht="30" customHeight="1" thickBot="1" x14ac:dyDescent="0.2">
      <c r="A15" s="3" t="s">
        <v>0</v>
      </c>
      <c r="B15" s="21"/>
      <c r="C15" s="21"/>
      <c r="D15" s="21"/>
      <c r="E15" s="22"/>
    </row>
    <row r="16" spans="1:6" ht="27.75" customHeight="1" x14ac:dyDescent="0.15">
      <c r="A16" s="4" t="s">
        <v>1</v>
      </c>
      <c r="B16" s="23" t="e">
        <f>VLOOKUP(B15,項目!$A:$B,2,FALSE)</f>
        <v>#N/A</v>
      </c>
      <c r="C16" s="23"/>
      <c r="D16" s="23"/>
      <c r="E16" s="24"/>
    </row>
    <row r="17" spans="1:6" ht="30" customHeight="1" x14ac:dyDescent="0.15">
      <c r="A17" s="6" t="s">
        <v>15</v>
      </c>
      <c r="B17" s="25"/>
      <c r="C17" s="26"/>
      <c r="D17" s="27"/>
      <c r="E17" s="8" t="e">
        <f>VLOOKUP(B17,項目!$H$8:$I$9,2,FALSE)</f>
        <v>#N/A</v>
      </c>
      <c r="F17" s="16" t="e">
        <f>VLOOKUP(B17,項目!$H$6:$I$7,2,FALSE)</f>
        <v>#N/A</v>
      </c>
    </row>
    <row r="18" spans="1:6" ht="160.5" customHeight="1" thickBot="1" x14ac:dyDescent="0.2">
      <c r="A18" s="5" t="s">
        <v>4</v>
      </c>
      <c r="B18" s="28"/>
      <c r="C18" s="28"/>
      <c r="D18" s="28"/>
      <c r="E18" s="29"/>
    </row>
    <row r="19" spans="1:6" ht="36" customHeight="1" thickBot="1" x14ac:dyDescent="0.2">
      <c r="A19" s="3" t="s">
        <v>0</v>
      </c>
      <c r="B19" s="21"/>
      <c r="C19" s="21"/>
      <c r="D19" s="21"/>
      <c r="E19" s="22"/>
    </row>
    <row r="20" spans="1:6" ht="35.25" customHeight="1" x14ac:dyDescent="0.15">
      <c r="A20" s="4" t="s">
        <v>1</v>
      </c>
      <c r="B20" s="23" t="e">
        <f>VLOOKUP(B19,項目!$A:$B,2,FALSE)</f>
        <v>#N/A</v>
      </c>
      <c r="C20" s="23"/>
      <c r="D20" s="23"/>
      <c r="E20" s="24"/>
    </row>
    <row r="21" spans="1:6" ht="36" customHeight="1" x14ac:dyDescent="0.15">
      <c r="A21" s="6" t="s">
        <v>15</v>
      </c>
      <c r="B21" s="25"/>
      <c r="C21" s="26"/>
      <c r="D21" s="27"/>
      <c r="E21" s="8" t="e">
        <f>VLOOKUP(B21,項目!$H$8:$I$9,2,FALSE)</f>
        <v>#N/A</v>
      </c>
      <c r="F21" s="16" t="e">
        <f>VLOOKUP(B21,項目!$H$6:$I$7,2,FALSE)</f>
        <v>#N/A</v>
      </c>
    </row>
    <row r="22" spans="1:6" ht="180" customHeight="1" thickBot="1" x14ac:dyDescent="0.2">
      <c r="A22" s="5" t="s">
        <v>4</v>
      </c>
      <c r="B22" s="28"/>
      <c r="C22" s="28"/>
      <c r="D22" s="28"/>
      <c r="E22" s="29"/>
    </row>
    <row r="23" spans="1:6" ht="36" customHeight="1" thickBot="1" x14ac:dyDescent="0.2">
      <c r="A23" s="3" t="s">
        <v>0</v>
      </c>
      <c r="B23" s="21"/>
      <c r="C23" s="21"/>
      <c r="D23" s="21"/>
      <c r="E23" s="22"/>
    </row>
    <row r="24" spans="1:6" ht="35.25" customHeight="1" x14ac:dyDescent="0.15">
      <c r="A24" s="4" t="s">
        <v>1</v>
      </c>
      <c r="B24" s="23" t="e">
        <f>VLOOKUP(B23,項目!$A:$B,2,FALSE)</f>
        <v>#N/A</v>
      </c>
      <c r="C24" s="23"/>
      <c r="D24" s="23"/>
      <c r="E24" s="24"/>
    </row>
    <row r="25" spans="1:6" ht="36" customHeight="1" x14ac:dyDescent="0.15">
      <c r="A25" s="6" t="s">
        <v>15</v>
      </c>
      <c r="B25" s="25"/>
      <c r="C25" s="26"/>
      <c r="D25" s="27"/>
      <c r="E25" s="8" t="e">
        <f>VLOOKUP(B25,項目!$H$8:$I$9,2,FALSE)</f>
        <v>#N/A</v>
      </c>
      <c r="F25" s="16" t="e">
        <f>VLOOKUP(B25,項目!$H$6:$I$7,2,FALSE)</f>
        <v>#N/A</v>
      </c>
    </row>
    <row r="26" spans="1:6" ht="180" customHeight="1" thickBot="1" x14ac:dyDescent="0.2">
      <c r="A26" s="5" t="s">
        <v>4</v>
      </c>
      <c r="B26" s="28"/>
      <c r="C26" s="28"/>
      <c r="D26" s="28"/>
      <c r="E26" s="29"/>
    </row>
    <row r="27" spans="1:6" ht="36" customHeight="1" thickBot="1" x14ac:dyDescent="0.2">
      <c r="A27" s="3" t="s">
        <v>0</v>
      </c>
      <c r="B27" s="21"/>
      <c r="C27" s="21"/>
      <c r="D27" s="21"/>
      <c r="E27" s="22"/>
    </row>
    <row r="28" spans="1:6" ht="35.25" customHeight="1" x14ac:dyDescent="0.15">
      <c r="A28" s="4" t="s">
        <v>1</v>
      </c>
      <c r="B28" s="23" t="e">
        <f>VLOOKUP(B27,項目!$A:$B,2,FALSE)</f>
        <v>#N/A</v>
      </c>
      <c r="C28" s="23"/>
      <c r="D28" s="23"/>
      <c r="E28" s="24"/>
    </row>
    <row r="29" spans="1:6" ht="36" customHeight="1" x14ac:dyDescent="0.15">
      <c r="A29" s="6" t="s">
        <v>15</v>
      </c>
      <c r="B29" s="25"/>
      <c r="C29" s="26"/>
      <c r="D29" s="27"/>
      <c r="E29" s="8" t="e">
        <f>VLOOKUP(B29,項目!$H$8:$I$9,2,FALSE)</f>
        <v>#N/A</v>
      </c>
      <c r="F29" s="16" t="e">
        <f>VLOOKUP(B29,項目!$H$6:$I$7,2,FALSE)</f>
        <v>#N/A</v>
      </c>
    </row>
    <row r="30" spans="1:6" ht="180" customHeight="1" thickBot="1" x14ac:dyDescent="0.2">
      <c r="A30" s="5" t="s">
        <v>4</v>
      </c>
      <c r="B30" s="28"/>
      <c r="C30" s="28"/>
      <c r="D30" s="28"/>
      <c r="E30" s="29"/>
    </row>
    <row r="31" spans="1:6" ht="36" customHeight="1" thickBot="1" x14ac:dyDescent="0.2">
      <c r="A31" s="3" t="s">
        <v>0</v>
      </c>
      <c r="B31" s="21"/>
      <c r="C31" s="21"/>
      <c r="D31" s="21"/>
      <c r="E31" s="22"/>
    </row>
    <row r="32" spans="1:6" ht="35.25" customHeight="1" x14ac:dyDescent="0.15">
      <c r="A32" s="4" t="s">
        <v>1</v>
      </c>
      <c r="B32" s="23" t="e">
        <f>VLOOKUP(B31,項目!$A:$B,2,FALSE)</f>
        <v>#N/A</v>
      </c>
      <c r="C32" s="23"/>
      <c r="D32" s="23"/>
      <c r="E32" s="24"/>
    </row>
    <row r="33" spans="1:6" ht="36" customHeight="1" x14ac:dyDescent="0.15">
      <c r="A33" s="6" t="s">
        <v>15</v>
      </c>
      <c r="B33" s="25"/>
      <c r="C33" s="26"/>
      <c r="D33" s="27"/>
      <c r="E33" s="8" t="e">
        <f>VLOOKUP(B33,項目!$H$8:$I$9,2,FALSE)</f>
        <v>#N/A</v>
      </c>
      <c r="F33" s="16" t="e">
        <f>VLOOKUP(B33,項目!$H$6:$I$7,2,FALSE)</f>
        <v>#N/A</v>
      </c>
    </row>
    <row r="34" spans="1:6" ht="180" customHeight="1" thickBot="1" x14ac:dyDescent="0.2">
      <c r="A34" s="5" t="s">
        <v>4</v>
      </c>
      <c r="B34" s="28"/>
      <c r="C34" s="28"/>
      <c r="D34" s="28"/>
      <c r="E34" s="29"/>
    </row>
    <row r="35" spans="1:6" ht="36" customHeight="1" thickBot="1" x14ac:dyDescent="0.2">
      <c r="A35" s="3" t="s">
        <v>0</v>
      </c>
      <c r="B35" s="21"/>
      <c r="C35" s="21"/>
      <c r="D35" s="21"/>
      <c r="E35" s="22"/>
    </row>
    <row r="36" spans="1:6" ht="35.25" customHeight="1" x14ac:dyDescent="0.15">
      <c r="A36" s="4" t="s">
        <v>1</v>
      </c>
      <c r="B36" s="23" t="e">
        <f>VLOOKUP(B35,項目!$A:$B,2,FALSE)</f>
        <v>#N/A</v>
      </c>
      <c r="C36" s="23"/>
      <c r="D36" s="23"/>
      <c r="E36" s="24"/>
    </row>
    <row r="37" spans="1:6" ht="36" customHeight="1" x14ac:dyDescent="0.15">
      <c r="A37" s="6" t="s">
        <v>15</v>
      </c>
      <c r="B37" s="25"/>
      <c r="C37" s="26"/>
      <c r="D37" s="27"/>
      <c r="E37" s="8" t="e">
        <f>VLOOKUP(B37,項目!$H$8:$I$9,2,FALSE)</f>
        <v>#N/A</v>
      </c>
      <c r="F37" s="16" t="e">
        <f>VLOOKUP(B37,項目!$H$6:$I$7,2,FALSE)</f>
        <v>#N/A</v>
      </c>
    </row>
    <row r="38" spans="1:6" ht="180" customHeight="1" thickBot="1" x14ac:dyDescent="0.2">
      <c r="A38" s="5" t="s">
        <v>4</v>
      </c>
      <c r="B38" s="28"/>
      <c r="C38" s="28"/>
      <c r="D38" s="28"/>
      <c r="E38" s="29"/>
    </row>
    <row r="39" spans="1:6" ht="36" customHeight="1" thickBot="1" x14ac:dyDescent="0.2">
      <c r="A39" s="3" t="s">
        <v>0</v>
      </c>
      <c r="B39" s="21"/>
      <c r="C39" s="21"/>
      <c r="D39" s="21"/>
      <c r="E39" s="22"/>
    </row>
    <row r="40" spans="1:6" ht="35.25" customHeight="1" x14ac:dyDescent="0.15">
      <c r="A40" s="4" t="s">
        <v>1</v>
      </c>
      <c r="B40" s="23" t="e">
        <f>VLOOKUP(B39,項目!$A:$B,2,FALSE)</f>
        <v>#N/A</v>
      </c>
      <c r="C40" s="23"/>
      <c r="D40" s="23"/>
      <c r="E40" s="24"/>
    </row>
    <row r="41" spans="1:6" ht="36" customHeight="1" x14ac:dyDescent="0.15">
      <c r="A41" s="6" t="s">
        <v>15</v>
      </c>
      <c r="B41" s="25"/>
      <c r="C41" s="26"/>
      <c r="D41" s="27"/>
      <c r="E41" s="8" t="e">
        <f>VLOOKUP(B41,項目!$H$8:$I$9,2,FALSE)</f>
        <v>#N/A</v>
      </c>
      <c r="F41" s="16" t="e">
        <f>VLOOKUP(B41,項目!$H$6:$I$7,2,FALSE)</f>
        <v>#N/A</v>
      </c>
    </row>
    <row r="42" spans="1:6" ht="180" customHeight="1" thickBot="1" x14ac:dyDescent="0.2">
      <c r="A42" s="5" t="s">
        <v>4</v>
      </c>
      <c r="B42" s="28"/>
      <c r="C42" s="28"/>
      <c r="D42" s="28"/>
      <c r="E42" s="29"/>
    </row>
    <row r="43" spans="1:6" ht="36" customHeight="1" thickBot="1" x14ac:dyDescent="0.2">
      <c r="A43" s="3" t="s">
        <v>0</v>
      </c>
      <c r="B43" s="21"/>
      <c r="C43" s="21"/>
      <c r="D43" s="21"/>
      <c r="E43" s="22"/>
    </row>
    <row r="44" spans="1:6" ht="35.25" customHeight="1" x14ac:dyDescent="0.15">
      <c r="A44" s="4" t="s">
        <v>1</v>
      </c>
      <c r="B44" s="23" t="e">
        <f>VLOOKUP(B43,項目!$A:$B,2,FALSE)</f>
        <v>#N/A</v>
      </c>
      <c r="C44" s="23"/>
      <c r="D44" s="23"/>
      <c r="E44" s="24"/>
    </row>
    <row r="45" spans="1:6" ht="36" customHeight="1" x14ac:dyDescent="0.15">
      <c r="A45" s="6" t="s">
        <v>15</v>
      </c>
      <c r="B45" s="25"/>
      <c r="C45" s="26"/>
      <c r="D45" s="27"/>
      <c r="E45" s="8" t="e">
        <f>VLOOKUP(B45,項目!$H$8:$I$9,2,FALSE)</f>
        <v>#N/A</v>
      </c>
      <c r="F45" s="16" t="e">
        <f>VLOOKUP(B45,項目!$H$6:$I$7,2,FALSE)</f>
        <v>#N/A</v>
      </c>
    </row>
    <row r="46" spans="1:6" ht="180.75" customHeight="1" thickBot="1" x14ac:dyDescent="0.2">
      <c r="A46" s="5" t="s">
        <v>4</v>
      </c>
      <c r="B46" s="28"/>
      <c r="C46" s="28"/>
      <c r="D46" s="28"/>
      <c r="E46" s="29"/>
    </row>
    <row r="47" spans="1:6" ht="36" customHeight="1" thickBot="1" x14ac:dyDescent="0.2">
      <c r="A47" s="3" t="s">
        <v>0</v>
      </c>
      <c r="B47" s="21"/>
      <c r="C47" s="21"/>
      <c r="D47" s="21"/>
      <c r="E47" s="22"/>
    </row>
    <row r="48" spans="1:6" ht="35.25" customHeight="1" x14ac:dyDescent="0.15">
      <c r="A48" s="4" t="s">
        <v>1</v>
      </c>
      <c r="B48" s="23" t="e">
        <f>VLOOKUP(B47,項目!$A:$B,2,FALSE)</f>
        <v>#N/A</v>
      </c>
      <c r="C48" s="23"/>
      <c r="D48" s="23"/>
      <c r="E48" s="24"/>
    </row>
    <row r="49" spans="1:6" ht="36" customHeight="1" x14ac:dyDescent="0.15">
      <c r="A49" s="6" t="s">
        <v>15</v>
      </c>
      <c r="B49" s="25"/>
      <c r="C49" s="26"/>
      <c r="D49" s="27"/>
      <c r="E49" s="8" t="e">
        <f>VLOOKUP(B49,項目!$H$8:$I$9,2,FALSE)</f>
        <v>#N/A</v>
      </c>
      <c r="F49" s="16" t="e">
        <f>VLOOKUP(B49,項目!$H$6:$I$7,2,FALSE)</f>
        <v>#N/A</v>
      </c>
    </row>
    <row r="50" spans="1:6" ht="180.75" customHeight="1" thickBot="1" x14ac:dyDescent="0.2">
      <c r="A50" s="5" t="s">
        <v>4</v>
      </c>
      <c r="B50" s="28"/>
      <c r="C50" s="28"/>
      <c r="D50" s="28"/>
      <c r="E50" s="29"/>
    </row>
    <row r="51" spans="1:6" ht="36" customHeight="1" thickBot="1" x14ac:dyDescent="0.2">
      <c r="A51" s="3" t="s">
        <v>0</v>
      </c>
      <c r="B51" s="21"/>
      <c r="C51" s="21"/>
      <c r="D51" s="21"/>
      <c r="E51" s="22"/>
    </row>
    <row r="52" spans="1:6" ht="35.25" customHeight="1" x14ac:dyDescent="0.15">
      <c r="A52" s="4" t="s">
        <v>1</v>
      </c>
      <c r="B52" s="23" t="e">
        <f>VLOOKUP(B51,項目!$A:$B,2,FALSE)</f>
        <v>#N/A</v>
      </c>
      <c r="C52" s="23"/>
      <c r="D52" s="23"/>
      <c r="E52" s="24"/>
    </row>
    <row r="53" spans="1:6" ht="36" customHeight="1" x14ac:dyDescent="0.15">
      <c r="A53" s="6" t="s">
        <v>15</v>
      </c>
      <c r="B53" s="25"/>
      <c r="C53" s="26"/>
      <c r="D53" s="27"/>
      <c r="E53" s="8" t="e">
        <f>VLOOKUP(B53,項目!$H$8:$I$9,2,FALSE)</f>
        <v>#N/A</v>
      </c>
      <c r="F53" s="16" t="e">
        <f>VLOOKUP(B53,項目!$H$6:$I$7,2,FALSE)</f>
        <v>#N/A</v>
      </c>
    </row>
    <row r="54" spans="1:6" ht="180.75" customHeight="1" thickBot="1" x14ac:dyDescent="0.2">
      <c r="A54" s="5" t="s">
        <v>4</v>
      </c>
      <c r="B54" s="28"/>
      <c r="C54" s="28"/>
      <c r="D54" s="28"/>
      <c r="E54" s="29"/>
    </row>
    <row r="55" spans="1:6" ht="36" customHeight="1" thickBot="1" x14ac:dyDescent="0.2">
      <c r="A55" s="3" t="s">
        <v>0</v>
      </c>
      <c r="B55" s="21"/>
      <c r="C55" s="21"/>
      <c r="D55" s="21"/>
      <c r="E55" s="22"/>
    </row>
    <row r="56" spans="1:6" ht="35.25" customHeight="1" x14ac:dyDescent="0.15">
      <c r="A56" s="4" t="s">
        <v>1</v>
      </c>
      <c r="B56" s="23" t="e">
        <f>VLOOKUP(B55,項目!$A:$B,2,FALSE)</f>
        <v>#N/A</v>
      </c>
      <c r="C56" s="23"/>
      <c r="D56" s="23"/>
      <c r="E56" s="24"/>
    </row>
    <row r="57" spans="1:6" ht="36" customHeight="1" x14ac:dyDescent="0.15">
      <c r="A57" s="6" t="s">
        <v>15</v>
      </c>
      <c r="B57" s="25"/>
      <c r="C57" s="26"/>
      <c r="D57" s="27"/>
      <c r="E57" s="8" t="e">
        <f>VLOOKUP(B57,項目!$H$8:$I$9,2,FALSE)</f>
        <v>#N/A</v>
      </c>
      <c r="F57" s="16" t="e">
        <f>VLOOKUP(B57,項目!$H$6:$I$7,2,FALSE)</f>
        <v>#N/A</v>
      </c>
    </row>
    <row r="58" spans="1:6" ht="180.75" customHeight="1" thickBot="1" x14ac:dyDescent="0.2">
      <c r="A58" s="5" t="s">
        <v>4</v>
      </c>
      <c r="B58" s="28"/>
      <c r="C58" s="28"/>
      <c r="D58" s="28"/>
      <c r="E58" s="29"/>
    </row>
    <row r="59" spans="1:6" ht="36" customHeight="1" thickBot="1" x14ac:dyDescent="0.2">
      <c r="A59" s="3" t="s">
        <v>0</v>
      </c>
      <c r="B59" s="21"/>
      <c r="C59" s="21"/>
      <c r="D59" s="21"/>
      <c r="E59" s="22"/>
    </row>
    <row r="60" spans="1:6" ht="35.25" customHeight="1" x14ac:dyDescent="0.15">
      <c r="A60" s="4" t="s">
        <v>1</v>
      </c>
      <c r="B60" s="23" t="e">
        <f>VLOOKUP(B59,項目!$A:$B,2,FALSE)</f>
        <v>#N/A</v>
      </c>
      <c r="C60" s="23"/>
      <c r="D60" s="23"/>
      <c r="E60" s="24"/>
    </row>
    <row r="61" spans="1:6" ht="36" customHeight="1" x14ac:dyDescent="0.15">
      <c r="A61" s="6" t="s">
        <v>15</v>
      </c>
      <c r="B61" s="25"/>
      <c r="C61" s="26"/>
      <c r="D61" s="27"/>
      <c r="E61" s="8" t="e">
        <f>VLOOKUP(B61,項目!$H$8:$I$9,2,FALSE)</f>
        <v>#N/A</v>
      </c>
      <c r="F61" s="16" t="e">
        <f>VLOOKUP(B61,項目!$H$6:$I$7,2,FALSE)</f>
        <v>#N/A</v>
      </c>
    </row>
    <row r="62" spans="1:6" ht="180.75" customHeight="1" thickBot="1" x14ac:dyDescent="0.2">
      <c r="A62" s="5" t="s">
        <v>4</v>
      </c>
      <c r="B62" s="28"/>
      <c r="C62" s="28"/>
      <c r="D62" s="28"/>
      <c r="E62" s="29"/>
    </row>
    <row r="63" spans="1:6" ht="36" customHeight="1" thickBot="1" x14ac:dyDescent="0.2">
      <c r="A63" s="3" t="s">
        <v>0</v>
      </c>
      <c r="B63" s="21"/>
      <c r="C63" s="21"/>
      <c r="D63" s="21"/>
      <c r="E63" s="22"/>
    </row>
    <row r="64" spans="1:6" ht="35.25" customHeight="1" x14ac:dyDescent="0.15">
      <c r="A64" s="4" t="s">
        <v>1</v>
      </c>
      <c r="B64" s="23" t="e">
        <f>VLOOKUP(B63,項目!$A:$B,2,FALSE)</f>
        <v>#N/A</v>
      </c>
      <c r="C64" s="23"/>
      <c r="D64" s="23"/>
      <c r="E64" s="24"/>
    </row>
    <row r="65" spans="1:6" ht="36" customHeight="1" x14ac:dyDescent="0.15">
      <c r="A65" s="6" t="s">
        <v>15</v>
      </c>
      <c r="B65" s="25"/>
      <c r="C65" s="26"/>
      <c r="D65" s="27"/>
      <c r="E65" s="8" t="e">
        <f>VLOOKUP(B65,項目!$H$8:$I$9,2,FALSE)</f>
        <v>#N/A</v>
      </c>
      <c r="F65" s="16" t="e">
        <f>VLOOKUP(B65,項目!$H$6:$I$7,2,FALSE)</f>
        <v>#N/A</v>
      </c>
    </row>
    <row r="66" spans="1:6" ht="180.75" customHeight="1" thickBot="1" x14ac:dyDescent="0.2">
      <c r="A66" s="5" t="s">
        <v>4</v>
      </c>
      <c r="B66" s="28"/>
      <c r="C66" s="28"/>
      <c r="D66" s="28"/>
      <c r="E66" s="29"/>
    </row>
  </sheetData>
  <mergeCells count="65">
    <mergeCell ref="D3:E3"/>
    <mergeCell ref="D4:E4"/>
    <mergeCell ref="A1:E1"/>
    <mergeCell ref="A3:B3"/>
    <mergeCell ref="B56:E56"/>
    <mergeCell ref="B49:D49"/>
    <mergeCell ref="B41:D41"/>
    <mergeCell ref="B50:E50"/>
    <mergeCell ref="B51:E51"/>
    <mergeCell ref="B52:E52"/>
    <mergeCell ref="B46:E46"/>
    <mergeCell ref="B47:E47"/>
    <mergeCell ref="B31:E31"/>
    <mergeCell ref="B32:E32"/>
    <mergeCell ref="B34:E34"/>
    <mergeCell ref="B29:D29"/>
    <mergeCell ref="B48:E48"/>
    <mergeCell ref="B59:E59"/>
    <mergeCell ref="B60:E60"/>
    <mergeCell ref="B62:E62"/>
    <mergeCell ref="B53:D53"/>
    <mergeCell ref="B57:D57"/>
    <mergeCell ref="B61:D61"/>
    <mergeCell ref="B54:E54"/>
    <mergeCell ref="B55:E55"/>
    <mergeCell ref="B58:E58"/>
    <mergeCell ref="B35:E35"/>
    <mergeCell ref="B36:E36"/>
    <mergeCell ref="B38:E38"/>
    <mergeCell ref="B39:E39"/>
    <mergeCell ref="B33:D33"/>
    <mergeCell ref="B40:E40"/>
    <mergeCell ref="B37:D37"/>
    <mergeCell ref="B45:D45"/>
    <mergeCell ref="B42:E42"/>
    <mergeCell ref="B43:E43"/>
    <mergeCell ref="B44:E44"/>
    <mergeCell ref="B27:E27"/>
    <mergeCell ref="B16:E16"/>
    <mergeCell ref="B18:E18"/>
    <mergeCell ref="B19:E19"/>
    <mergeCell ref="B20:E20"/>
    <mergeCell ref="B26:E26"/>
    <mergeCell ref="B7:E7"/>
    <mergeCell ref="B8:E8"/>
    <mergeCell ref="B10:E10"/>
    <mergeCell ref="B11:E11"/>
    <mergeCell ref="B12:E12"/>
    <mergeCell ref="B9:D9"/>
    <mergeCell ref="C5:D5"/>
    <mergeCell ref="B63:E63"/>
    <mergeCell ref="B64:E64"/>
    <mergeCell ref="B65:D65"/>
    <mergeCell ref="B66:E66"/>
    <mergeCell ref="B13:D13"/>
    <mergeCell ref="B17:D17"/>
    <mergeCell ref="B21:D21"/>
    <mergeCell ref="B14:E14"/>
    <mergeCell ref="B15:E15"/>
    <mergeCell ref="B28:E28"/>
    <mergeCell ref="B30:E30"/>
    <mergeCell ref="B25:D25"/>
    <mergeCell ref="B22:E22"/>
    <mergeCell ref="B23:E23"/>
    <mergeCell ref="B24:E24"/>
  </mergeCells>
  <phoneticPr fontId="1"/>
  <dataValidations count="2">
    <dataValidation imeMode="off" allowBlank="1" showInputMessage="1" showErrorMessage="1" sqref="C3"/>
    <dataValidation type="list" allowBlank="1" showInputMessage="1" showErrorMessage="1" sqref="B9:D9 B13:D13 B17:D17 B21:D21 B25:D25 B29:D29 B33:D33 B37:D37 B41:D41 B45:D45 B49:D49 B53:D53 B57:D57 B61:D61 B65:D65">
      <formula1>INDIRECT($B7)</formula1>
    </dataValidation>
  </dataValidations>
  <pageMargins left="0.70866141732283472" right="0.70866141732283472" top="0.35433070866141736" bottom="0.35433070866141736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項目!$A$3:$A$22</xm:f>
          </x14:formula1>
          <xm:sqref>B7:E7 B11:E11 B15:E15 B19:E19 B23:E23 B27:E27 B31:E31 B35:E35 B39:E39 B43:E43 B47:E47 B51:E51 B55:E55 B59:E59 B63:E63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6" zoomScaleNormal="100" workbookViewId="0">
      <selection activeCell="G18" sqref="G18"/>
    </sheetView>
  </sheetViews>
  <sheetFormatPr defaultRowHeight="13.5" x14ac:dyDescent="0.15"/>
  <cols>
    <col min="1" max="1" width="10.625" customWidth="1"/>
    <col min="2" max="2" width="38.125" customWidth="1"/>
    <col min="4" max="4" width="12.625" customWidth="1"/>
  </cols>
  <sheetData>
    <row r="1" spans="1:6" ht="28.5" customHeight="1" x14ac:dyDescent="0.15">
      <c r="A1" s="31" t="s">
        <v>16</v>
      </c>
      <c r="B1" s="31"/>
      <c r="C1" s="31"/>
      <c r="D1" s="31"/>
      <c r="E1" s="31"/>
    </row>
    <row r="2" spans="1:6" ht="12" customHeight="1" x14ac:dyDescent="0.15"/>
    <row r="3" spans="1:6" ht="22.5" customHeight="1" x14ac:dyDescent="0.15">
      <c r="A3" s="32" t="s">
        <v>61</v>
      </c>
      <c r="B3" s="32"/>
      <c r="C3" s="1" t="s">
        <v>5</v>
      </c>
      <c r="D3" s="30"/>
      <c r="E3" s="30"/>
    </row>
    <row r="4" spans="1:6" ht="22.5" customHeight="1" thickBot="1" x14ac:dyDescent="0.2">
      <c r="A4" s="1" t="s">
        <v>13</v>
      </c>
      <c r="B4" s="9" t="s">
        <v>17</v>
      </c>
      <c r="C4" s="1" t="s">
        <v>2</v>
      </c>
      <c r="D4" s="30"/>
      <c r="E4" s="30"/>
    </row>
    <row r="5" spans="1:6" ht="22.5" customHeight="1" thickBot="1" x14ac:dyDescent="0.2">
      <c r="A5" s="10" t="s">
        <v>14</v>
      </c>
      <c r="B5" s="9" t="s">
        <v>18</v>
      </c>
      <c r="C5" s="1" t="s">
        <v>52</v>
      </c>
      <c r="D5" s="12"/>
      <c r="E5" s="19">
        <f>COUNTIF(F9:F61,"〇")</f>
        <v>0</v>
      </c>
    </row>
    <row r="6" spans="1:6" ht="22.5" customHeight="1" thickBot="1" x14ac:dyDescent="0.2">
      <c r="C6" t="s">
        <v>51</v>
      </c>
      <c r="E6" s="19">
        <f>SUMIF(E9:E30,"&lt;&gt;#N/A")</f>
        <v>8</v>
      </c>
    </row>
    <row r="7" spans="1:6" ht="23.25" customHeight="1" thickBot="1" x14ac:dyDescent="0.2">
      <c r="A7" s="3" t="s">
        <v>0</v>
      </c>
      <c r="B7" s="21" t="s">
        <v>57</v>
      </c>
      <c r="C7" s="21"/>
      <c r="D7" s="21"/>
      <c r="E7" s="22"/>
    </row>
    <row r="8" spans="1:6" ht="33" customHeight="1" x14ac:dyDescent="0.15">
      <c r="A8" s="4" t="s">
        <v>1</v>
      </c>
      <c r="B8" s="33" t="str">
        <f>VLOOKUP(B7,項目!$A:$B,2,FALSE)</f>
        <v>他者に対する自分の意志の伝達に、どの程度の支援を必要としているかを確認する。</v>
      </c>
      <c r="C8" s="33"/>
      <c r="D8" s="33"/>
      <c r="E8" s="34"/>
    </row>
    <row r="9" spans="1:6" ht="30" customHeight="1" x14ac:dyDescent="0.15">
      <c r="A9" s="6" t="s">
        <v>15</v>
      </c>
      <c r="B9" s="35" t="s">
        <v>8</v>
      </c>
      <c r="C9" s="36"/>
      <c r="D9" s="37"/>
      <c r="E9" s="11">
        <f>VLOOKUP(B9,項目!$H$8:$I$9,2,FALSE)</f>
        <v>1</v>
      </c>
      <c r="F9" s="18" t="e">
        <f>VLOOKUP(B9,項目!$H$6:$I$7,2,FALSE)</f>
        <v>#N/A</v>
      </c>
    </row>
    <row r="10" spans="1:6" ht="159.75" customHeight="1" thickBot="1" x14ac:dyDescent="0.2">
      <c r="A10" s="5" t="s">
        <v>4</v>
      </c>
      <c r="B10" s="28" t="s">
        <v>19</v>
      </c>
      <c r="C10" s="28"/>
      <c r="D10" s="28"/>
      <c r="E10" s="29"/>
    </row>
    <row r="11" spans="1:6" ht="24" customHeight="1" thickBot="1" x14ac:dyDescent="0.2">
      <c r="A11" s="3" t="s">
        <v>0</v>
      </c>
      <c r="B11" s="21" t="s">
        <v>29</v>
      </c>
      <c r="C11" s="21"/>
      <c r="D11" s="21"/>
      <c r="E11" s="22"/>
    </row>
    <row r="12" spans="1:6" ht="26.25" customHeight="1" x14ac:dyDescent="0.15">
      <c r="A12" s="4" t="s">
        <v>1</v>
      </c>
      <c r="B12" s="33" t="str">
        <f>VLOOKUP(B11,項目!$A:$B,2,FALSE)</f>
        <v>他者からの説明の理解に、どの程度の支援を必要としているかを確認する。</v>
      </c>
      <c r="C12" s="33"/>
      <c r="D12" s="33"/>
      <c r="E12" s="34"/>
    </row>
    <row r="13" spans="1:6" ht="30" customHeight="1" x14ac:dyDescent="0.15">
      <c r="A13" s="6" t="s">
        <v>15</v>
      </c>
      <c r="B13" s="25" t="s">
        <v>8</v>
      </c>
      <c r="C13" s="26"/>
      <c r="D13" s="27"/>
      <c r="E13" s="11">
        <f>VLOOKUP(B13,項目!$H$8:$I$9,2,FALSE)</f>
        <v>1</v>
      </c>
    </row>
    <row r="14" spans="1:6" ht="159.75" customHeight="1" thickBot="1" x14ac:dyDescent="0.2">
      <c r="A14" s="5" t="s">
        <v>4</v>
      </c>
      <c r="B14" s="28" t="s">
        <v>58</v>
      </c>
      <c r="C14" s="28"/>
      <c r="D14" s="28"/>
      <c r="E14" s="29"/>
    </row>
    <row r="15" spans="1:6" ht="30" customHeight="1" thickBot="1" x14ac:dyDescent="0.2">
      <c r="A15" s="3" t="s">
        <v>0</v>
      </c>
      <c r="B15" s="21" t="s">
        <v>32</v>
      </c>
      <c r="C15" s="21"/>
      <c r="D15" s="21"/>
      <c r="E15" s="22"/>
    </row>
    <row r="16" spans="1:6" ht="27.75" customHeight="1" x14ac:dyDescent="0.15">
      <c r="A16" s="4" t="s">
        <v>1</v>
      </c>
      <c r="B16" s="33" t="str">
        <f>VLOOKUP(B15,項目!$A:$B,2,FALSE)</f>
        <v>日常生活において行動上、どの程度の支援（配慮の度合や頻度等）を必要としているかを確認する。</v>
      </c>
      <c r="C16" s="33"/>
      <c r="D16" s="33"/>
      <c r="E16" s="34"/>
    </row>
    <row r="17" spans="1:5" ht="30" customHeight="1" x14ac:dyDescent="0.15">
      <c r="A17" s="6" t="s">
        <v>15</v>
      </c>
      <c r="B17" s="25" t="s">
        <v>9</v>
      </c>
      <c r="C17" s="26"/>
      <c r="D17" s="27"/>
      <c r="E17" s="11">
        <f>VLOOKUP(B17,項目!$H$8:$I$9,2,FALSE)</f>
        <v>2</v>
      </c>
    </row>
    <row r="18" spans="1:5" ht="159.75" customHeight="1" thickBot="1" x14ac:dyDescent="0.2">
      <c r="A18" s="5" t="s">
        <v>4</v>
      </c>
      <c r="B18" s="28" t="s">
        <v>20</v>
      </c>
      <c r="C18" s="28"/>
      <c r="D18" s="28"/>
      <c r="E18" s="29"/>
    </row>
    <row r="19" spans="1:5" ht="36" customHeight="1" thickBot="1" x14ac:dyDescent="0.2">
      <c r="A19" s="3" t="s">
        <v>0</v>
      </c>
      <c r="B19" s="21" t="s">
        <v>33</v>
      </c>
      <c r="C19" s="21"/>
      <c r="D19" s="21"/>
      <c r="E19" s="22"/>
    </row>
    <row r="20" spans="1:5" ht="35.25" customHeight="1" x14ac:dyDescent="0.15">
      <c r="A20" s="4" t="s">
        <v>1</v>
      </c>
      <c r="B20" s="33" t="str">
        <f>VLOOKUP(B19,項目!$A:$B,2,FALSE)</f>
        <v>日常生活において行動上、どの程度の支援（配慮の度合や頻度等）を必要としているかを確認する。</v>
      </c>
      <c r="C20" s="33"/>
      <c r="D20" s="33"/>
      <c r="E20" s="34"/>
    </row>
    <row r="21" spans="1:5" ht="36" customHeight="1" x14ac:dyDescent="0.15">
      <c r="A21" s="6" t="s">
        <v>15</v>
      </c>
      <c r="B21" s="25" t="s">
        <v>8</v>
      </c>
      <c r="C21" s="26"/>
      <c r="D21" s="27"/>
      <c r="E21" s="11">
        <f>VLOOKUP(B21,項目!$H$8:$I$9,2,FALSE)</f>
        <v>1</v>
      </c>
    </row>
    <row r="22" spans="1:5" ht="180" customHeight="1" thickBot="1" x14ac:dyDescent="0.2">
      <c r="A22" s="5" t="s">
        <v>4</v>
      </c>
      <c r="B22" s="28" t="s">
        <v>21</v>
      </c>
      <c r="C22" s="28"/>
      <c r="D22" s="28"/>
      <c r="E22" s="29"/>
    </row>
    <row r="23" spans="1:5" ht="36" customHeight="1" thickBot="1" x14ac:dyDescent="0.2">
      <c r="A23" s="3" t="s">
        <v>0</v>
      </c>
      <c r="B23" s="21" t="s">
        <v>36</v>
      </c>
      <c r="C23" s="21"/>
      <c r="D23" s="21"/>
      <c r="E23" s="22"/>
    </row>
    <row r="24" spans="1:5" ht="35.25" customHeight="1" x14ac:dyDescent="0.15">
      <c r="A24" s="4" t="s">
        <v>1</v>
      </c>
      <c r="B24" s="33" t="str">
        <f>VLOOKUP(B23,項目!$A:$B,2,FALSE)</f>
        <v>日常生活において行動上、どの程度の支援（配慮の度合や頻度等）を必要としているかを確認する。</v>
      </c>
      <c r="C24" s="33"/>
      <c r="D24" s="33"/>
      <c r="E24" s="34"/>
    </row>
    <row r="25" spans="1:5" ht="36" customHeight="1" x14ac:dyDescent="0.15">
      <c r="A25" s="6" t="s">
        <v>15</v>
      </c>
      <c r="B25" s="25" t="s">
        <v>9</v>
      </c>
      <c r="C25" s="26"/>
      <c r="D25" s="27"/>
      <c r="E25" s="11">
        <f>VLOOKUP(B25,項目!$H$8:$I$9,2,FALSE)</f>
        <v>2</v>
      </c>
    </row>
    <row r="26" spans="1:5" ht="180" customHeight="1" thickBot="1" x14ac:dyDescent="0.2">
      <c r="A26" s="5" t="s">
        <v>4</v>
      </c>
      <c r="B26" s="28" t="s">
        <v>22</v>
      </c>
      <c r="C26" s="28"/>
      <c r="D26" s="28"/>
      <c r="E26" s="29"/>
    </row>
    <row r="27" spans="1:5" ht="36" customHeight="1" thickBot="1" x14ac:dyDescent="0.2">
      <c r="A27" s="3" t="s">
        <v>0</v>
      </c>
      <c r="B27" s="21" t="s">
        <v>37</v>
      </c>
      <c r="C27" s="21"/>
      <c r="D27" s="21"/>
      <c r="E27" s="22"/>
    </row>
    <row r="28" spans="1:5" ht="35.25" customHeight="1" x14ac:dyDescent="0.15">
      <c r="A28" s="4" t="s">
        <v>1</v>
      </c>
      <c r="B28" s="33" t="str">
        <f>VLOOKUP(B27,項目!$A:$B,2,FALSE)</f>
        <v>日常生活における行動上の危険性で、どの程度の支援を必要としているかを確認する。</v>
      </c>
      <c r="C28" s="33"/>
      <c r="D28" s="33"/>
      <c r="E28" s="34"/>
    </row>
    <row r="29" spans="1:5" ht="36" customHeight="1" x14ac:dyDescent="0.15">
      <c r="A29" s="6" t="s">
        <v>15</v>
      </c>
      <c r="B29" s="25" t="s">
        <v>8</v>
      </c>
      <c r="C29" s="26"/>
      <c r="D29" s="27"/>
      <c r="E29" s="11">
        <f>VLOOKUP(B29,項目!$H$8:$I$9,2,FALSE)</f>
        <v>1</v>
      </c>
    </row>
    <row r="30" spans="1:5" ht="180" customHeight="1" thickBot="1" x14ac:dyDescent="0.2">
      <c r="A30" s="5" t="s">
        <v>4</v>
      </c>
      <c r="B30" s="28" t="s">
        <v>23</v>
      </c>
      <c r="C30" s="28"/>
      <c r="D30" s="28"/>
      <c r="E30" s="29"/>
    </row>
    <row r="31" spans="1:5" ht="38.25" customHeight="1" x14ac:dyDescent="0.15"/>
    <row r="32" spans="1:5" ht="34.5" customHeight="1" x14ac:dyDescent="0.15"/>
    <row r="33" ht="36" customHeight="1" x14ac:dyDescent="0.15"/>
    <row r="34" ht="144.75" customHeight="1" x14ac:dyDescent="0.15"/>
    <row r="35" ht="30" customHeight="1" x14ac:dyDescent="0.15"/>
    <row r="36" ht="27.75" customHeight="1" x14ac:dyDescent="0.15"/>
    <row r="37" ht="36" customHeight="1" x14ac:dyDescent="0.15"/>
    <row r="38" ht="142.5" customHeight="1" x14ac:dyDescent="0.15"/>
    <row r="39" ht="34.5" customHeight="1" x14ac:dyDescent="0.15"/>
    <row r="40" ht="37.5" customHeight="1" x14ac:dyDescent="0.15"/>
    <row r="41" ht="39.75" customHeight="1" x14ac:dyDescent="0.15"/>
    <row r="42" ht="139.5" customHeight="1" x14ac:dyDescent="0.15"/>
    <row r="43" ht="34.5" customHeight="1" x14ac:dyDescent="0.15"/>
    <row r="44" ht="31.5" customHeight="1" x14ac:dyDescent="0.15"/>
    <row r="45" ht="39" customHeight="1" x14ac:dyDescent="0.15"/>
    <row r="46" ht="140.25" customHeight="1" x14ac:dyDescent="0.15"/>
    <row r="47" ht="29.25" customHeight="1" x14ac:dyDescent="0.15"/>
    <row r="48" ht="27" customHeight="1" x14ac:dyDescent="0.15"/>
    <row r="49" ht="30.75" customHeight="1" x14ac:dyDescent="0.15"/>
    <row r="50" ht="153" customHeight="1" x14ac:dyDescent="0.15"/>
    <row r="51" ht="28.5" customHeight="1" x14ac:dyDescent="0.15"/>
    <row r="52" ht="27.75" customHeight="1" x14ac:dyDescent="0.15"/>
    <row r="53" ht="36" customHeight="1" x14ac:dyDescent="0.15"/>
    <row r="54" ht="159.75" customHeight="1" x14ac:dyDescent="0.15"/>
    <row r="55" ht="33" customHeight="1" x14ac:dyDescent="0.15"/>
    <row r="56" ht="30" customHeight="1" x14ac:dyDescent="0.15"/>
    <row r="57" ht="36" customHeight="1" x14ac:dyDescent="0.15"/>
    <row r="58" ht="159" customHeight="1" x14ac:dyDescent="0.15"/>
    <row r="59" ht="35.25" customHeight="1" x14ac:dyDescent="0.15"/>
    <row r="60" ht="33" customHeight="1" x14ac:dyDescent="0.15"/>
    <row r="61" ht="40.5" customHeight="1" x14ac:dyDescent="0.15"/>
    <row r="62" ht="159.75" customHeight="1" x14ac:dyDescent="0.15"/>
  </sheetData>
  <mergeCells count="28">
    <mergeCell ref="B28:E28"/>
    <mergeCell ref="B29:D29"/>
    <mergeCell ref="B30:E30"/>
    <mergeCell ref="B22:E22"/>
    <mergeCell ref="B23:E23"/>
    <mergeCell ref="B24:E24"/>
    <mergeCell ref="B25:D25"/>
    <mergeCell ref="B26:E26"/>
    <mergeCell ref="B27:E27"/>
    <mergeCell ref="B21:D21"/>
    <mergeCell ref="B10:E10"/>
    <mergeCell ref="B11:E11"/>
    <mergeCell ref="B12:E12"/>
    <mergeCell ref="B13:D13"/>
    <mergeCell ref="B14:E14"/>
    <mergeCell ref="B15:E15"/>
    <mergeCell ref="B16:E16"/>
    <mergeCell ref="B17:D17"/>
    <mergeCell ref="B18:E18"/>
    <mergeCell ref="B19:E19"/>
    <mergeCell ref="B20:E20"/>
    <mergeCell ref="A1:E1"/>
    <mergeCell ref="A3:B3"/>
    <mergeCell ref="B7:E7"/>
    <mergeCell ref="B8:E8"/>
    <mergeCell ref="B9:D9"/>
    <mergeCell ref="D3:E3"/>
    <mergeCell ref="D4:E4"/>
  </mergeCells>
  <phoneticPr fontId="1"/>
  <dataValidations count="3">
    <dataValidation imeMode="off" allowBlank="1" showInputMessage="1" showErrorMessage="1" sqref="C3"/>
    <dataValidation type="list" allowBlank="1" showInputMessage="1" showErrorMessage="1" sqref="B13:D13 B29:D29 B25:D25 B21:D21 B17:D17">
      <formula1>$D$4:$E$4</formula1>
    </dataValidation>
    <dataValidation type="list" allowBlank="1" showInputMessage="1" showErrorMessage="1" sqref="B9:D9">
      <formula1>INDIRECT($B$7)</formula1>
    </dataValidation>
  </dataValidations>
  <pageMargins left="0.70866141732283472" right="0.70866141732283472" top="0.35433070866141736" bottom="0.35433070866141736" header="0.11811023622047245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項目!$A$2:$A$19</xm:f>
          </x14:formula1>
          <xm:sqref>B7:E7 B11:E11 B15:E15 B19:E19 B23:E23 B27:E27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zoomScale="90" zoomScaleNormal="90" workbookViewId="0">
      <selection activeCell="B8" sqref="B8"/>
    </sheetView>
  </sheetViews>
  <sheetFormatPr defaultRowHeight="13.5" x14ac:dyDescent="0.15"/>
  <cols>
    <col min="1" max="1" width="34.5" style="2" customWidth="1"/>
    <col min="2" max="2" width="39.375" customWidth="1"/>
    <col min="3" max="3" width="17" customWidth="1"/>
    <col min="5" max="5" width="19.5" customWidth="1"/>
  </cols>
  <sheetData>
    <row r="2" spans="1:9" x14ac:dyDescent="0.15">
      <c r="A2" s="2" t="s">
        <v>3</v>
      </c>
      <c r="B2" t="s">
        <v>1</v>
      </c>
      <c r="C2" s="1"/>
      <c r="D2" s="1"/>
      <c r="E2" s="1"/>
    </row>
    <row r="3" spans="1:9" ht="39" customHeight="1" x14ac:dyDescent="0.15">
      <c r="A3" s="2" t="s">
        <v>24</v>
      </c>
      <c r="B3" s="2" t="s">
        <v>44</v>
      </c>
      <c r="C3" t="s">
        <v>45</v>
      </c>
      <c r="D3" t="s">
        <v>46</v>
      </c>
      <c r="E3" t="s">
        <v>47</v>
      </c>
    </row>
    <row r="4" spans="1:9" ht="39" customHeight="1" x14ac:dyDescent="0.15">
      <c r="A4" s="2" t="s">
        <v>25</v>
      </c>
      <c r="B4" s="2" t="s">
        <v>48</v>
      </c>
      <c r="C4" t="s">
        <v>45</v>
      </c>
      <c r="D4" t="s">
        <v>46</v>
      </c>
      <c r="E4" t="s">
        <v>47</v>
      </c>
    </row>
    <row r="5" spans="1:9" ht="39" customHeight="1" x14ac:dyDescent="0.15">
      <c r="A5" s="2" t="s">
        <v>26</v>
      </c>
      <c r="B5" s="2" t="s">
        <v>49</v>
      </c>
      <c r="C5" t="s">
        <v>45</v>
      </c>
      <c r="D5" t="s">
        <v>46</v>
      </c>
      <c r="E5" t="s">
        <v>47</v>
      </c>
    </row>
    <row r="6" spans="1:9" ht="39" customHeight="1" x14ac:dyDescent="0.15">
      <c r="A6" s="2" t="s">
        <v>27</v>
      </c>
      <c r="B6" s="2" t="s">
        <v>50</v>
      </c>
      <c r="C6" t="s">
        <v>45</v>
      </c>
      <c r="D6" t="s">
        <v>46</v>
      </c>
      <c r="E6" t="s">
        <v>47</v>
      </c>
      <c r="H6" t="s">
        <v>53</v>
      </c>
      <c r="I6" s="14" t="s">
        <v>56</v>
      </c>
    </row>
    <row r="7" spans="1:9" ht="39" customHeight="1" x14ac:dyDescent="0.15">
      <c r="A7" s="2" t="s">
        <v>28</v>
      </c>
      <c r="B7" s="2" t="s">
        <v>6</v>
      </c>
      <c r="C7" t="s">
        <v>7</v>
      </c>
      <c r="D7" t="s">
        <v>8</v>
      </c>
      <c r="E7" t="s">
        <v>9</v>
      </c>
      <c r="H7" t="s">
        <v>54</v>
      </c>
      <c r="I7" s="14" t="s">
        <v>55</v>
      </c>
    </row>
    <row r="8" spans="1:9" ht="39" customHeight="1" x14ac:dyDescent="0.15">
      <c r="A8" s="2" t="s">
        <v>29</v>
      </c>
      <c r="B8" s="2" t="s">
        <v>10</v>
      </c>
      <c r="C8" t="s">
        <v>7</v>
      </c>
      <c r="D8" t="s">
        <v>8</v>
      </c>
      <c r="E8" t="s">
        <v>9</v>
      </c>
      <c r="H8" t="s">
        <v>8</v>
      </c>
      <c r="I8">
        <v>1</v>
      </c>
    </row>
    <row r="9" spans="1:9" ht="39" customHeight="1" x14ac:dyDescent="0.15">
      <c r="A9" s="2" t="s">
        <v>30</v>
      </c>
      <c r="B9" s="2" t="s">
        <v>11</v>
      </c>
      <c r="C9" t="s">
        <v>7</v>
      </c>
      <c r="D9" t="s">
        <v>8</v>
      </c>
      <c r="E9" t="s">
        <v>9</v>
      </c>
      <c r="H9" t="s">
        <v>9</v>
      </c>
      <c r="I9">
        <v>2</v>
      </c>
    </row>
    <row r="10" spans="1:9" ht="39" customHeight="1" x14ac:dyDescent="0.15">
      <c r="A10" s="2" t="s">
        <v>31</v>
      </c>
      <c r="B10" s="2" t="s">
        <v>12</v>
      </c>
      <c r="C10" t="s">
        <v>7</v>
      </c>
      <c r="D10" t="s">
        <v>8</v>
      </c>
      <c r="E10" t="s">
        <v>9</v>
      </c>
    </row>
    <row r="11" spans="1:9" ht="39" customHeight="1" x14ac:dyDescent="0.15">
      <c r="A11" s="2" t="s">
        <v>32</v>
      </c>
      <c r="B11" s="2" t="s">
        <v>11</v>
      </c>
      <c r="C11" t="s">
        <v>7</v>
      </c>
      <c r="D11" t="s">
        <v>8</v>
      </c>
      <c r="E11" t="s">
        <v>9</v>
      </c>
    </row>
    <row r="12" spans="1:9" ht="39" customHeight="1" x14ac:dyDescent="0.15">
      <c r="A12" s="2" t="s">
        <v>33</v>
      </c>
      <c r="B12" s="2" t="s">
        <v>11</v>
      </c>
      <c r="C12" t="s">
        <v>7</v>
      </c>
      <c r="D12" t="s">
        <v>8</v>
      </c>
      <c r="E12" t="s">
        <v>9</v>
      </c>
    </row>
    <row r="13" spans="1:9" ht="39" customHeight="1" x14ac:dyDescent="0.15">
      <c r="A13" s="2" t="s">
        <v>34</v>
      </c>
      <c r="B13" s="2" t="s">
        <v>12</v>
      </c>
      <c r="C13" t="s">
        <v>7</v>
      </c>
      <c r="D13" t="s">
        <v>8</v>
      </c>
      <c r="E13" t="s">
        <v>9</v>
      </c>
    </row>
    <row r="14" spans="1:9" ht="39" customHeight="1" x14ac:dyDescent="0.15">
      <c r="A14" s="2" t="s">
        <v>35</v>
      </c>
      <c r="B14" s="2" t="s">
        <v>12</v>
      </c>
      <c r="C14" t="s">
        <v>7</v>
      </c>
      <c r="D14" t="s">
        <v>8</v>
      </c>
      <c r="E14" t="s">
        <v>9</v>
      </c>
    </row>
    <row r="15" spans="1:9" ht="39" customHeight="1" x14ac:dyDescent="0.15">
      <c r="A15" s="2" t="s">
        <v>36</v>
      </c>
      <c r="B15" s="2" t="s">
        <v>11</v>
      </c>
      <c r="C15" t="s">
        <v>7</v>
      </c>
      <c r="D15" t="s">
        <v>8</v>
      </c>
      <c r="E15" t="s">
        <v>9</v>
      </c>
    </row>
    <row r="16" spans="1:9" ht="39" customHeight="1" x14ac:dyDescent="0.15">
      <c r="A16" s="2" t="s">
        <v>37</v>
      </c>
      <c r="B16" s="2" t="s">
        <v>12</v>
      </c>
      <c r="C16" t="s">
        <v>7</v>
      </c>
      <c r="D16" t="s">
        <v>8</v>
      </c>
      <c r="E16" t="s">
        <v>9</v>
      </c>
    </row>
    <row r="17" spans="1:5" ht="39" customHeight="1" x14ac:dyDescent="0.15">
      <c r="A17" s="2" t="s">
        <v>38</v>
      </c>
      <c r="B17" s="2" t="s">
        <v>11</v>
      </c>
      <c r="C17" t="s">
        <v>7</v>
      </c>
      <c r="D17" t="s">
        <v>8</v>
      </c>
      <c r="E17" t="s">
        <v>9</v>
      </c>
    </row>
    <row r="18" spans="1:5" ht="39" customHeight="1" x14ac:dyDescent="0.15">
      <c r="A18" s="2" t="s">
        <v>39</v>
      </c>
      <c r="B18" s="2" t="s">
        <v>11</v>
      </c>
      <c r="C18" t="s">
        <v>7</v>
      </c>
      <c r="D18" t="s">
        <v>8</v>
      </c>
      <c r="E18" t="s">
        <v>9</v>
      </c>
    </row>
    <row r="19" spans="1:5" ht="39" customHeight="1" x14ac:dyDescent="0.15">
      <c r="A19" s="2" t="s">
        <v>40</v>
      </c>
      <c r="B19" s="2" t="s">
        <v>11</v>
      </c>
      <c r="C19" t="s">
        <v>7</v>
      </c>
      <c r="D19" t="s">
        <v>8</v>
      </c>
      <c r="E19" t="s">
        <v>9</v>
      </c>
    </row>
    <row r="20" spans="1:5" ht="39" customHeight="1" x14ac:dyDescent="0.15">
      <c r="A20" s="2" t="s">
        <v>41</v>
      </c>
      <c r="B20" s="2" t="s">
        <v>11</v>
      </c>
      <c r="C20" t="s">
        <v>7</v>
      </c>
      <c r="D20" t="s">
        <v>8</v>
      </c>
      <c r="E20" t="s">
        <v>9</v>
      </c>
    </row>
    <row r="21" spans="1:5" ht="39" customHeight="1" x14ac:dyDescent="0.15">
      <c r="A21" s="2" t="s">
        <v>42</v>
      </c>
      <c r="B21" s="2" t="s">
        <v>11</v>
      </c>
      <c r="C21" t="s">
        <v>7</v>
      </c>
      <c r="D21" t="s">
        <v>8</v>
      </c>
      <c r="E21" t="s">
        <v>9</v>
      </c>
    </row>
    <row r="22" spans="1:5" ht="39" customHeight="1" x14ac:dyDescent="0.15">
      <c r="A22" s="2" t="s">
        <v>43</v>
      </c>
      <c r="B22" s="2" t="s">
        <v>11</v>
      </c>
      <c r="C22" t="s">
        <v>7</v>
      </c>
      <c r="D22" t="s">
        <v>8</v>
      </c>
      <c r="E22" t="s">
        <v>9</v>
      </c>
    </row>
    <row r="23" spans="1:5" ht="39" customHeight="1" x14ac:dyDescent="0.15"/>
    <row r="24" spans="1:5" x14ac:dyDescent="0.15">
      <c r="A24" s="17" t="s">
        <v>24</v>
      </c>
      <c r="B24" s="18" t="s">
        <v>46</v>
      </c>
      <c r="C24" s="18" t="s">
        <v>47</v>
      </c>
      <c r="D24" s="18"/>
      <c r="E24" s="18"/>
    </row>
    <row r="25" spans="1:5" x14ac:dyDescent="0.15">
      <c r="A25" s="17" t="s">
        <v>25</v>
      </c>
      <c r="B25" s="18" t="s">
        <v>46</v>
      </c>
      <c r="C25" s="18" t="s">
        <v>47</v>
      </c>
      <c r="D25" s="18"/>
      <c r="E25" s="18"/>
    </row>
    <row r="26" spans="1:5" x14ac:dyDescent="0.15">
      <c r="A26" s="17" t="s">
        <v>26</v>
      </c>
      <c r="B26" s="18" t="s">
        <v>46</v>
      </c>
      <c r="C26" s="18" t="s">
        <v>47</v>
      </c>
      <c r="D26" s="18"/>
      <c r="E26" s="18"/>
    </row>
    <row r="27" spans="1:5" x14ac:dyDescent="0.15">
      <c r="A27" s="17" t="s">
        <v>27</v>
      </c>
      <c r="B27" s="18" t="s">
        <v>46</v>
      </c>
      <c r="C27" s="18" t="s">
        <v>47</v>
      </c>
      <c r="D27" s="18"/>
      <c r="E27" s="18"/>
    </row>
    <row r="28" spans="1:5" x14ac:dyDescent="0.15">
      <c r="A28" s="17" t="s">
        <v>28</v>
      </c>
      <c r="B28" s="18" t="s">
        <v>8</v>
      </c>
      <c r="C28" s="18" t="s">
        <v>9</v>
      </c>
      <c r="D28" s="18"/>
      <c r="E28" s="18"/>
    </row>
    <row r="29" spans="1:5" x14ac:dyDescent="0.15">
      <c r="A29" s="17" t="s">
        <v>29</v>
      </c>
      <c r="B29" s="18" t="s">
        <v>8</v>
      </c>
      <c r="C29" s="18" t="s">
        <v>9</v>
      </c>
      <c r="D29" s="18"/>
      <c r="E29" s="18"/>
    </row>
    <row r="30" spans="1:5" x14ac:dyDescent="0.15">
      <c r="A30" s="17" t="s">
        <v>30</v>
      </c>
      <c r="B30" s="18" t="s">
        <v>8</v>
      </c>
      <c r="C30" s="18" t="s">
        <v>9</v>
      </c>
      <c r="D30" s="18"/>
      <c r="E30" s="18"/>
    </row>
    <row r="31" spans="1:5" x14ac:dyDescent="0.15">
      <c r="A31" s="17" t="s">
        <v>31</v>
      </c>
      <c r="B31" s="18" t="s">
        <v>8</v>
      </c>
      <c r="C31" s="18" t="s">
        <v>9</v>
      </c>
      <c r="D31" s="18"/>
      <c r="E31" s="18"/>
    </row>
    <row r="32" spans="1:5" x14ac:dyDescent="0.15">
      <c r="A32" s="17" t="s">
        <v>32</v>
      </c>
      <c r="B32" s="18" t="s">
        <v>8</v>
      </c>
      <c r="C32" s="18" t="s">
        <v>9</v>
      </c>
      <c r="D32" s="18"/>
      <c r="E32" s="18"/>
    </row>
    <row r="33" spans="1:5" x14ac:dyDescent="0.15">
      <c r="A33" s="17" t="s">
        <v>33</v>
      </c>
      <c r="B33" s="18" t="s">
        <v>8</v>
      </c>
      <c r="C33" s="18" t="s">
        <v>9</v>
      </c>
      <c r="D33" s="18"/>
      <c r="E33" s="18"/>
    </row>
    <row r="34" spans="1:5" x14ac:dyDescent="0.15">
      <c r="A34" s="17" t="s">
        <v>34</v>
      </c>
      <c r="B34" s="18" t="s">
        <v>8</v>
      </c>
      <c r="C34" s="18" t="s">
        <v>9</v>
      </c>
      <c r="D34" s="18"/>
      <c r="E34" s="18"/>
    </row>
    <row r="35" spans="1:5" x14ac:dyDescent="0.15">
      <c r="A35" s="17" t="s">
        <v>35</v>
      </c>
      <c r="B35" s="18" t="s">
        <v>8</v>
      </c>
      <c r="C35" s="18" t="s">
        <v>9</v>
      </c>
      <c r="D35" s="18"/>
      <c r="E35" s="18"/>
    </row>
    <row r="36" spans="1:5" x14ac:dyDescent="0.15">
      <c r="A36" s="17" t="s">
        <v>36</v>
      </c>
      <c r="B36" s="18" t="s">
        <v>8</v>
      </c>
      <c r="C36" s="18" t="s">
        <v>9</v>
      </c>
      <c r="D36" s="18"/>
      <c r="E36" s="18"/>
    </row>
    <row r="37" spans="1:5" x14ac:dyDescent="0.15">
      <c r="A37" s="17" t="s">
        <v>37</v>
      </c>
      <c r="B37" s="18" t="s">
        <v>8</v>
      </c>
      <c r="C37" s="18" t="s">
        <v>9</v>
      </c>
      <c r="D37" s="18"/>
      <c r="E37" s="18"/>
    </row>
    <row r="38" spans="1:5" x14ac:dyDescent="0.15">
      <c r="A38" s="17" t="s">
        <v>38</v>
      </c>
      <c r="B38" s="18" t="s">
        <v>8</v>
      </c>
      <c r="C38" s="18" t="s">
        <v>9</v>
      </c>
      <c r="D38" s="18"/>
      <c r="E38" s="18"/>
    </row>
    <row r="39" spans="1:5" x14ac:dyDescent="0.15">
      <c r="A39" s="17" t="s">
        <v>39</v>
      </c>
      <c r="B39" s="18" t="s">
        <v>8</v>
      </c>
      <c r="C39" s="18" t="s">
        <v>9</v>
      </c>
      <c r="D39" s="18"/>
      <c r="E39" s="18"/>
    </row>
    <row r="40" spans="1:5" x14ac:dyDescent="0.15">
      <c r="A40" s="17" t="s">
        <v>40</v>
      </c>
      <c r="B40" s="18" t="s">
        <v>8</v>
      </c>
      <c r="C40" s="18" t="s">
        <v>9</v>
      </c>
      <c r="D40" s="18"/>
      <c r="E40" s="18"/>
    </row>
    <row r="41" spans="1:5" x14ac:dyDescent="0.15">
      <c r="A41" s="17" t="s">
        <v>41</v>
      </c>
      <c r="B41" s="18" t="s">
        <v>8</v>
      </c>
      <c r="C41" s="18" t="s">
        <v>9</v>
      </c>
      <c r="D41" s="18"/>
      <c r="E41" s="18"/>
    </row>
    <row r="42" spans="1:5" ht="27" x14ac:dyDescent="0.15">
      <c r="A42" s="17" t="s">
        <v>42</v>
      </c>
      <c r="B42" s="18" t="s">
        <v>8</v>
      </c>
      <c r="C42" s="18" t="s">
        <v>9</v>
      </c>
      <c r="D42" s="18"/>
      <c r="E42" s="18"/>
    </row>
    <row r="43" spans="1:5" x14ac:dyDescent="0.15">
      <c r="A43" s="17" t="s">
        <v>43</v>
      </c>
      <c r="B43" s="18" t="s">
        <v>8</v>
      </c>
      <c r="C43" s="18" t="s">
        <v>9</v>
      </c>
      <c r="D43" s="18"/>
      <c r="E43" s="18"/>
    </row>
  </sheetData>
  <sheetProtection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就学児等該当項目記録表 </vt:lpstr>
      <vt:lpstr>記入例（使い方）</vt:lpstr>
      <vt:lpstr>項目</vt:lpstr>
      <vt:lpstr>Ⅰ①食事</vt:lpstr>
      <vt:lpstr>Ⅰ②排せつ</vt:lpstr>
      <vt:lpstr>Ⅰ③入浴</vt:lpstr>
      <vt:lpstr>Ⅰ④移動</vt:lpstr>
      <vt:lpstr>Ⅱ①コミュニケーション</vt:lpstr>
      <vt:lpstr>Ⅱ②説明の理解</vt:lpstr>
      <vt:lpstr>Ⅱ③大声・奇声を出す</vt:lpstr>
      <vt:lpstr>Ⅱ④異食行動</vt:lpstr>
      <vt:lpstr>Ⅱ⑤多動・行動停止</vt:lpstr>
      <vt:lpstr>Ⅱ⑥不安定な行動</vt:lpstr>
      <vt:lpstr>Ⅱ⑦自らを傷つける行為</vt:lpstr>
      <vt:lpstr>Ⅱ⑧他人を傷つける行為</vt:lpstr>
      <vt:lpstr>Ⅱ⑨不適切な行為</vt:lpstr>
      <vt:lpstr>Ⅱ⑩突発的な行動</vt:lpstr>
      <vt:lpstr>Ⅱ⑪過食・反すう等</vt:lpstr>
      <vt:lpstr>Ⅱ⑫てんかん</vt:lpstr>
      <vt:lpstr>Ⅱ⑬そううつ状態</vt:lpstr>
      <vt:lpstr>Ⅱ⑭反復的行動</vt:lpstr>
      <vt:lpstr>Ⅱ⑮対人面の不安緊張・集団生活への不適応</vt:lpstr>
      <vt:lpstr>Ⅱ⑯読み書き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2021-04-15T03:35:52Z</cp:lastPrinted>
  <dcterms:created xsi:type="dcterms:W3CDTF">2021-04-12T08:59:13Z</dcterms:created>
  <dcterms:modified xsi:type="dcterms:W3CDTF">2021-08-05T06:19:13Z</dcterms:modified>
</cp:coreProperties>
</file>