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45" windowHeight="6105" activeTab="0"/>
  </bookViews>
  <sheets>
    <sheet name="事業計画書" sheetId="1" r:id="rId1"/>
  </sheets>
  <definedNames>
    <definedName name="_xlfn.COUNTIFS" hidden="1">#NAME?</definedName>
    <definedName name="_xlnm.Print_Area" localSheetId="0">'事業計画書'!$A$1:$I$40</definedName>
  </definedNames>
  <calcPr fullCalcOnLoad="1"/>
</workbook>
</file>

<file path=xl/sharedStrings.xml><?xml version="1.0" encoding="utf-8"?>
<sst xmlns="http://schemas.openxmlformats.org/spreadsheetml/2006/main" count="53" uniqueCount="39">
  <si>
    <t>１　事業所名等（いずれかを記載）</t>
  </si>
  <si>
    <t>(1)　一体型事業所の場合（定期巡回・随時対応サービス事業所）</t>
  </si>
  <si>
    <t>名　　　称</t>
  </si>
  <si>
    <t>事業所番号</t>
  </si>
  <si>
    <t>所　在　地</t>
  </si>
  <si>
    <t>管理者氏名</t>
  </si>
  <si>
    <t>電話番号</t>
  </si>
  <si>
    <t>担当者氏名</t>
  </si>
  <si>
    <t>メールアドレス</t>
  </si>
  <si>
    <t>　定期巡回の利用者数</t>
  </si>
  <si>
    <t>訪問看護利用者数</t>
  </si>
  <si>
    <t>(2)　連携型事業所の場合（訪問看護事業所）</t>
  </si>
  <si>
    <t>訪問看護利用者数</t>
  </si>
  <si>
    <t>うち、定期巡回
訪問看護利用者数</t>
  </si>
  <si>
    <t>（連携先の定期巡回・随時対応サービス事業所）</t>
  </si>
  <si>
    <t>区分</t>
  </si>
  <si>
    <t>助成単価</t>
  </si>
  <si>
    <t>延べ人月数</t>
  </si>
  <si>
    <t>基準額</t>
  </si>
  <si>
    <t>助成率</t>
  </si>
  <si>
    <t>助成申請見込額</t>
  </si>
  <si>
    <t>利用者</t>
  </si>
  <si>
    <t>訪問回数</t>
  </si>
  <si>
    <t>要介護３</t>
  </si>
  <si>
    <t>４回</t>
  </si>
  <si>
    <t>５回</t>
  </si>
  <si>
    <t>６回以上</t>
  </si>
  <si>
    <t>要介護４</t>
  </si>
  <si>
    <t>６回</t>
  </si>
  <si>
    <t>７回以上</t>
  </si>
  <si>
    <t>要介護５</t>
  </si>
  <si>
    <t>７回</t>
  </si>
  <si>
    <t>８回以上</t>
  </si>
  <si>
    <t>計</t>
  </si>
  <si>
    <t>－</t>
  </si>
  <si>
    <t>２　助成申請見込額（明石市被保険者の利用見込額を算出すること）</t>
  </si>
  <si>
    <t>年度　明石市定期巡回サービス訪問看護充実支援補助金</t>
  </si>
  <si>
    <t>事業計画書</t>
  </si>
  <si>
    <t>・兵庫県が行う定期巡回サービス訪問看護充実支援補助事業と数を合わせてください。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</si>
</sst>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游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48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游ゴシック"/>
      <family val="3"/>
    </font>
    <font>
      <b/>
      <sz val="14"/>
      <name val="游ゴシック"/>
      <family val="3"/>
    </font>
    <font>
      <sz val="14"/>
      <name val="游ゴシック"/>
      <family val="3"/>
    </font>
    <font>
      <b/>
      <sz val="18"/>
      <name val="游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name val="Calibri"/>
      <family val="3"/>
    </font>
    <font>
      <b/>
      <sz val="14"/>
      <name val="Calibri"/>
      <family val="3"/>
    </font>
    <font>
      <sz val="14"/>
      <name val="Calibri"/>
      <family val="3"/>
    </font>
    <font>
      <b/>
      <sz val="1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shrinkToFit="1"/>
    </xf>
    <xf numFmtId="0" fontId="7" fillId="34" borderId="11" xfId="0" applyFont="1" applyFill="1" applyBorder="1" applyAlignment="1">
      <alignment horizontal="left" vertical="center" shrinkToFit="1"/>
    </xf>
    <xf numFmtId="0" fontId="7" fillId="34" borderId="12" xfId="0" applyFont="1" applyFill="1" applyBorder="1" applyAlignment="1">
      <alignment horizontal="left" vertical="center" shrinkToFit="1"/>
    </xf>
    <xf numFmtId="0" fontId="7" fillId="34" borderId="0" xfId="0" applyFont="1" applyFill="1" applyBorder="1" applyAlignment="1">
      <alignment vertical="center" shrinkToFit="1"/>
    </xf>
    <xf numFmtId="0" fontId="7" fillId="34" borderId="0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 shrinkToFit="1"/>
    </xf>
    <xf numFmtId="0" fontId="7" fillId="34" borderId="14" xfId="0" applyFont="1" applyFill="1" applyBorder="1" applyAlignment="1">
      <alignment vertical="center" shrinkToFit="1"/>
    </xf>
    <xf numFmtId="0" fontId="7" fillId="34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shrinkToFit="1"/>
    </xf>
    <xf numFmtId="0" fontId="7" fillId="34" borderId="0" xfId="0" applyFont="1" applyFill="1" applyAlignment="1">
      <alignment vertical="center"/>
    </xf>
    <xf numFmtId="0" fontId="7" fillId="34" borderId="0" xfId="0" applyFont="1" applyFill="1" applyBorder="1" applyAlignment="1">
      <alignment horizontal="center" vertical="center" shrinkToFit="1"/>
    </xf>
    <xf numFmtId="0" fontId="7" fillId="34" borderId="11" xfId="0" applyFont="1" applyFill="1" applyBorder="1" applyAlignment="1">
      <alignment vertical="center" shrinkToFit="1"/>
    </xf>
    <xf numFmtId="0" fontId="7" fillId="34" borderId="15" xfId="0" applyFont="1" applyFill="1" applyBorder="1" applyAlignment="1">
      <alignment vertical="center" shrinkToFit="1"/>
    </xf>
    <xf numFmtId="0" fontId="7" fillId="34" borderId="12" xfId="0" applyFont="1" applyFill="1" applyBorder="1" applyAlignment="1">
      <alignment vertical="center" shrinkToFit="1"/>
    </xf>
    <xf numFmtId="0" fontId="9" fillId="33" borderId="1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15" xfId="0" applyFont="1" applyFill="1" applyBorder="1" applyAlignment="1">
      <alignment horizontal="left" vertical="center" shrinkToFit="1"/>
    </xf>
    <xf numFmtId="0" fontId="10" fillId="0" borderId="0" xfId="0" applyFont="1" applyAlignment="1">
      <alignment vertical="center"/>
    </xf>
    <xf numFmtId="0" fontId="7" fillId="33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2" fontId="7" fillId="0" borderId="17" xfId="0" applyNumberFormat="1" applyFont="1" applyBorder="1" applyAlignment="1" quotePrefix="1">
      <alignment horizontal="center" vertical="center"/>
    </xf>
    <xf numFmtId="38" fontId="7" fillId="0" borderId="18" xfId="48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38" fontId="7" fillId="0" borderId="19" xfId="48" applyFont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12" fontId="7" fillId="0" borderId="19" xfId="0" applyNumberFormat="1" applyFont="1" applyBorder="1" applyAlignment="1" quotePrefix="1">
      <alignment horizontal="center" vertical="center"/>
    </xf>
    <xf numFmtId="38" fontId="7" fillId="0" borderId="20" xfId="48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38" fontId="7" fillId="0" borderId="21" xfId="48" applyFont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12" fontId="7" fillId="0" borderId="21" xfId="0" applyNumberFormat="1" applyFont="1" applyBorder="1" applyAlignment="1" quotePrefix="1">
      <alignment horizontal="center" vertical="center"/>
    </xf>
    <xf numFmtId="38" fontId="7" fillId="0" borderId="22" xfId="48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38" fontId="7" fillId="0" borderId="23" xfId="48" applyFont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12" fontId="7" fillId="0" borderId="23" xfId="0" applyNumberFormat="1" applyFont="1" applyBorder="1" applyAlignment="1" quotePrefix="1">
      <alignment horizontal="center" vertical="center"/>
    </xf>
    <xf numFmtId="38" fontId="7" fillId="0" borderId="24" xfId="48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38" fontId="7" fillId="0" borderId="25" xfId="48" applyFont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12" fontId="7" fillId="0" borderId="25" xfId="0" applyNumberFormat="1" applyFont="1" applyBorder="1" applyAlignment="1" quotePrefix="1">
      <alignment horizontal="center" vertical="center"/>
    </xf>
    <xf numFmtId="38" fontId="7" fillId="0" borderId="26" xfId="48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8" fontId="7" fillId="0" borderId="27" xfId="48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38" fontId="7" fillId="0" borderId="28" xfId="48" applyFont="1" applyBorder="1" applyAlignment="1">
      <alignment vertical="center"/>
    </xf>
    <xf numFmtId="38" fontId="10" fillId="0" borderId="0" xfId="48" applyFont="1" applyAlignment="1">
      <alignment vertical="center"/>
    </xf>
    <xf numFmtId="38" fontId="7" fillId="33" borderId="29" xfId="48" applyFont="1" applyFill="1" applyBorder="1" applyAlignment="1">
      <alignment horizontal="center" vertical="center" shrinkToFit="1"/>
    </xf>
    <xf numFmtId="38" fontId="7" fillId="33" borderId="30" xfId="48" applyFont="1" applyFill="1" applyBorder="1" applyAlignment="1">
      <alignment horizontal="center" vertical="center" shrinkToFit="1"/>
    </xf>
    <xf numFmtId="0" fontId="7" fillId="33" borderId="3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38" fontId="7" fillId="33" borderId="33" xfId="48" applyFont="1" applyFill="1" applyBorder="1" applyAlignment="1">
      <alignment horizontal="center" vertical="center"/>
    </xf>
    <xf numFmtId="38" fontId="7" fillId="33" borderId="16" xfId="48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left" vertical="center" shrinkToFit="1"/>
    </xf>
    <xf numFmtId="0" fontId="7" fillId="34" borderId="11" xfId="0" applyFont="1" applyFill="1" applyBorder="1" applyAlignment="1">
      <alignment horizontal="left" vertical="center" shrinkToFit="1"/>
    </xf>
    <xf numFmtId="0" fontId="7" fillId="34" borderId="12" xfId="0" applyFont="1" applyFill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8" fillId="34" borderId="10" xfId="0" applyFont="1" applyFill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0"/>
  <sheetViews>
    <sheetView tabSelected="1" view="pageBreakPreview" zoomScale="90" zoomScaleNormal="90" zoomScaleSheetLayoutView="90" zoomScalePageLayoutView="0" workbookViewId="0" topLeftCell="A26">
      <selection activeCell="F31" sqref="F31"/>
    </sheetView>
  </sheetViews>
  <sheetFormatPr defaultColWidth="9.140625" defaultRowHeight="15"/>
  <cols>
    <col min="1" max="1" width="3.57421875" style="1" customWidth="1"/>
    <col min="2" max="2" width="3.140625" style="1" customWidth="1"/>
    <col min="3" max="3" width="13.8515625" style="1" customWidth="1"/>
    <col min="4" max="5" width="12.57421875" style="1" customWidth="1"/>
    <col min="6" max="6" width="15.57421875" style="1" customWidth="1"/>
    <col min="7" max="8" width="15.421875" style="1" customWidth="1"/>
    <col min="9" max="9" width="15.140625" style="1" customWidth="1"/>
    <col min="10" max="10" width="12.57421875" style="1" customWidth="1"/>
    <col min="11" max="11" width="15.421875" style="1" customWidth="1"/>
    <col min="12" max="16384" width="9.00390625" style="1" customWidth="1"/>
  </cols>
  <sheetData>
    <row r="1" spans="1:9" ht="24">
      <c r="A1" s="88"/>
      <c r="B1" s="89"/>
      <c r="C1" s="89"/>
      <c r="D1" s="89"/>
      <c r="E1" s="89"/>
      <c r="F1" s="89"/>
      <c r="I1" s="2"/>
    </row>
    <row r="2" spans="2:11" ht="30">
      <c r="B2" s="90" t="s">
        <v>36</v>
      </c>
      <c r="C2" s="90"/>
      <c r="D2" s="90"/>
      <c r="E2" s="90"/>
      <c r="F2" s="90"/>
      <c r="G2" s="90"/>
      <c r="H2" s="90"/>
      <c r="I2" s="90"/>
      <c r="J2" s="3"/>
      <c r="K2" s="3"/>
    </row>
    <row r="3" spans="2:11" ht="27.75" customHeight="1">
      <c r="B3" s="90" t="s">
        <v>37</v>
      </c>
      <c r="C3" s="90"/>
      <c r="D3" s="90"/>
      <c r="E3" s="90"/>
      <c r="F3" s="90"/>
      <c r="G3" s="90"/>
      <c r="H3" s="90"/>
      <c r="I3" s="90"/>
      <c r="J3" s="4"/>
      <c r="K3" s="4"/>
    </row>
    <row r="4" s="5" customFormat="1" ht="14.25">
      <c r="B4" s="5" t="s">
        <v>0</v>
      </c>
    </row>
    <row r="5" s="6" customFormat="1" ht="6" customHeight="1"/>
    <row r="6" spans="2:11" s="7" customFormat="1" ht="19.5" customHeight="1">
      <c r="B6" s="91" t="s">
        <v>1</v>
      </c>
      <c r="C6" s="91"/>
      <c r="D6" s="91"/>
      <c r="E6" s="91"/>
      <c r="F6" s="91"/>
      <c r="G6" s="91"/>
      <c r="H6" s="91"/>
      <c r="I6" s="91"/>
      <c r="J6" s="8"/>
      <c r="K6" s="8"/>
    </row>
    <row r="7" spans="2:11" s="7" customFormat="1" ht="19.5" customHeight="1">
      <c r="B7" s="75" t="s">
        <v>2</v>
      </c>
      <c r="C7" s="75"/>
      <c r="D7" s="83"/>
      <c r="E7" s="84"/>
      <c r="F7" s="9" t="s">
        <v>3</v>
      </c>
      <c r="G7" s="10"/>
      <c r="H7" s="11"/>
      <c r="I7" s="12"/>
      <c r="J7" s="13"/>
      <c r="K7" s="13"/>
    </row>
    <row r="8" spans="2:11" s="7" customFormat="1" ht="19.5" customHeight="1">
      <c r="B8" s="75" t="s">
        <v>4</v>
      </c>
      <c r="C8" s="75"/>
      <c r="D8" s="14"/>
      <c r="E8" s="12"/>
      <c r="F8" s="12"/>
      <c r="G8" s="12"/>
      <c r="H8" s="15"/>
      <c r="I8" s="12"/>
      <c r="J8" s="13"/>
      <c r="K8" s="13"/>
    </row>
    <row r="9" spans="2:11" s="7" customFormat="1" ht="19.5" customHeight="1">
      <c r="B9" s="75" t="s">
        <v>5</v>
      </c>
      <c r="C9" s="75"/>
      <c r="D9" s="82"/>
      <c r="E9" s="82"/>
      <c r="F9" s="9" t="s">
        <v>6</v>
      </c>
      <c r="G9" s="10"/>
      <c r="H9" s="11"/>
      <c r="I9" s="12"/>
      <c r="J9" s="13"/>
      <c r="K9" s="13"/>
    </row>
    <row r="10" spans="2:11" s="7" customFormat="1" ht="19.5" customHeight="1">
      <c r="B10" s="80" t="s">
        <v>7</v>
      </c>
      <c r="C10" s="81"/>
      <c r="D10" s="82"/>
      <c r="E10" s="82"/>
      <c r="F10" s="9" t="s">
        <v>8</v>
      </c>
      <c r="G10" s="10"/>
      <c r="H10" s="11"/>
      <c r="I10" s="12"/>
      <c r="J10" s="16"/>
      <c r="K10" s="16"/>
    </row>
    <row r="11" spans="2:11" s="7" customFormat="1" ht="19.5" customHeight="1">
      <c r="B11" s="86" t="s">
        <v>9</v>
      </c>
      <c r="C11" s="86"/>
      <c r="D11" s="87"/>
      <c r="E11" s="87"/>
      <c r="F11" s="17" t="s">
        <v>10</v>
      </c>
      <c r="G11" s="10"/>
      <c r="H11" s="11"/>
      <c r="I11" s="12"/>
      <c r="J11" s="16"/>
      <c r="K11" s="16"/>
    </row>
    <row r="12" spans="2:11" s="18" customFormat="1" ht="13.5" customHeight="1">
      <c r="B12" s="19"/>
      <c r="C12" s="19"/>
      <c r="D12" s="19"/>
      <c r="E12" s="19"/>
      <c r="F12" s="19"/>
      <c r="G12" s="19"/>
      <c r="H12" s="19"/>
      <c r="I12" s="19"/>
      <c r="J12" s="16"/>
      <c r="K12" s="16"/>
    </row>
    <row r="13" spans="2:11" s="7" customFormat="1" ht="19.5" customHeight="1">
      <c r="B13" s="85" t="s">
        <v>11</v>
      </c>
      <c r="C13" s="85"/>
      <c r="D13" s="85"/>
      <c r="E13" s="85"/>
      <c r="F13" s="85"/>
      <c r="G13" s="85"/>
      <c r="H13" s="85"/>
      <c r="I13" s="85"/>
      <c r="J13" s="8"/>
      <c r="K13" s="8"/>
    </row>
    <row r="14" spans="2:11" s="7" customFormat="1" ht="19.5" customHeight="1">
      <c r="B14" s="75" t="s">
        <v>2</v>
      </c>
      <c r="C14" s="75"/>
      <c r="D14" s="83"/>
      <c r="E14" s="84"/>
      <c r="F14" s="9" t="s">
        <v>3</v>
      </c>
      <c r="G14" s="10"/>
      <c r="H14" s="11"/>
      <c r="I14" s="12"/>
      <c r="J14" s="13"/>
      <c r="K14" s="13"/>
    </row>
    <row r="15" spans="2:11" s="7" customFormat="1" ht="19.5" customHeight="1">
      <c r="B15" s="75" t="s">
        <v>4</v>
      </c>
      <c r="C15" s="75"/>
      <c r="D15" s="20"/>
      <c r="E15" s="21"/>
      <c r="F15" s="21"/>
      <c r="G15" s="21"/>
      <c r="H15" s="22"/>
      <c r="I15" s="12"/>
      <c r="J15" s="13"/>
      <c r="K15" s="13"/>
    </row>
    <row r="16" spans="2:11" s="7" customFormat="1" ht="19.5" customHeight="1">
      <c r="B16" s="75" t="s">
        <v>5</v>
      </c>
      <c r="C16" s="75"/>
      <c r="D16" s="82"/>
      <c r="E16" s="82"/>
      <c r="F16" s="9" t="s">
        <v>6</v>
      </c>
      <c r="G16" s="10"/>
      <c r="H16" s="11"/>
      <c r="I16" s="12"/>
      <c r="J16" s="16"/>
      <c r="K16" s="16"/>
    </row>
    <row r="17" spans="2:11" s="7" customFormat="1" ht="19.5" customHeight="1">
      <c r="B17" s="80" t="s">
        <v>7</v>
      </c>
      <c r="C17" s="81"/>
      <c r="D17" s="82"/>
      <c r="E17" s="82"/>
      <c r="F17" s="9" t="s">
        <v>8</v>
      </c>
      <c r="G17" s="10"/>
      <c r="H17" s="11"/>
      <c r="I17" s="12"/>
      <c r="J17" s="16"/>
      <c r="K17" s="16"/>
    </row>
    <row r="18" spans="2:11" s="7" customFormat="1" ht="30" customHeight="1">
      <c r="B18" s="75" t="s">
        <v>12</v>
      </c>
      <c r="C18" s="75"/>
      <c r="D18" s="82"/>
      <c r="E18" s="82"/>
      <c r="F18" s="23" t="s">
        <v>13</v>
      </c>
      <c r="G18" s="10"/>
      <c r="H18" s="11"/>
      <c r="I18" s="12"/>
      <c r="J18" s="16"/>
      <c r="K18" s="16"/>
    </row>
    <row r="19" spans="2:11" s="24" customFormat="1" ht="8.25" customHeight="1">
      <c r="B19" s="19"/>
      <c r="C19" s="19"/>
      <c r="D19" s="19"/>
      <c r="E19" s="19"/>
      <c r="F19" s="19"/>
      <c r="G19" s="19"/>
      <c r="H19" s="19"/>
      <c r="I19" s="19"/>
      <c r="J19" s="16"/>
      <c r="K19" s="16"/>
    </row>
    <row r="20" spans="3:11" s="18" customFormat="1" ht="19.5" customHeight="1">
      <c r="C20" s="25"/>
      <c r="D20" s="25" t="s">
        <v>14</v>
      </c>
      <c r="E20" s="19"/>
      <c r="F20" s="19"/>
      <c r="G20" s="19"/>
      <c r="H20" s="19"/>
      <c r="I20" s="19"/>
      <c r="J20" s="16"/>
      <c r="K20" s="16"/>
    </row>
    <row r="21" spans="2:11" s="7" customFormat="1" ht="19.5" customHeight="1">
      <c r="B21" s="75" t="s">
        <v>2</v>
      </c>
      <c r="C21" s="75"/>
      <c r="D21" s="83"/>
      <c r="E21" s="84"/>
      <c r="F21" s="9" t="s">
        <v>3</v>
      </c>
      <c r="G21" s="10"/>
      <c r="H21" s="11"/>
      <c r="I21" s="12"/>
      <c r="J21" s="13"/>
      <c r="K21" s="13"/>
    </row>
    <row r="22" spans="2:11" s="7" customFormat="1" ht="19.5" customHeight="1">
      <c r="B22" s="75" t="s">
        <v>4</v>
      </c>
      <c r="C22" s="75"/>
      <c r="D22" s="10"/>
      <c r="E22" s="26"/>
      <c r="F22" s="26"/>
      <c r="G22" s="26"/>
      <c r="H22" s="11"/>
      <c r="I22" s="12"/>
      <c r="J22" s="13"/>
      <c r="K22" s="13"/>
    </row>
    <row r="23" s="27" customFormat="1" ht="18" customHeight="1"/>
    <row r="24" s="5" customFormat="1" ht="14.25">
      <c r="B24" s="5" t="s">
        <v>35</v>
      </c>
    </row>
    <row r="25" s="27" customFormat="1" ht="18.75" customHeight="1" thickBot="1">
      <c r="B25" s="27" t="s">
        <v>38</v>
      </c>
    </row>
    <row r="26" spans="2:9" s="7" customFormat="1" ht="18" customHeight="1">
      <c r="B26" s="76" t="s">
        <v>15</v>
      </c>
      <c r="C26" s="77"/>
      <c r="D26" s="77"/>
      <c r="E26" s="77" t="s">
        <v>16</v>
      </c>
      <c r="F26" s="77" t="s">
        <v>17</v>
      </c>
      <c r="G26" s="78" t="s">
        <v>18</v>
      </c>
      <c r="H26" s="77" t="s">
        <v>19</v>
      </c>
      <c r="I26" s="59" t="s">
        <v>20</v>
      </c>
    </row>
    <row r="27" spans="2:9" s="7" customFormat="1" ht="18" customHeight="1" thickBot="1">
      <c r="B27" s="61" t="s">
        <v>21</v>
      </c>
      <c r="C27" s="62"/>
      <c r="D27" s="28" t="s">
        <v>22</v>
      </c>
      <c r="E27" s="62"/>
      <c r="F27" s="62"/>
      <c r="G27" s="79"/>
      <c r="H27" s="62"/>
      <c r="I27" s="60"/>
    </row>
    <row r="28" spans="2:9" s="7" customFormat="1" ht="18" customHeight="1">
      <c r="B28" s="63" t="s">
        <v>23</v>
      </c>
      <c r="C28" s="64"/>
      <c r="D28" s="29" t="s">
        <v>24</v>
      </c>
      <c r="E28" s="30">
        <v>3000</v>
      </c>
      <c r="F28" s="31"/>
      <c r="G28" s="30">
        <f>IF(E28="","",E28*F28)</f>
        <v>0</v>
      </c>
      <c r="H28" s="32">
        <v>0.25</v>
      </c>
      <c r="I28" s="33">
        <f>G28*H28</f>
        <v>0</v>
      </c>
    </row>
    <row r="29" spans="2:9" s="7" customFormat="1" ht="18" customHeight="1">
      <c r="B29" s="65"/>
      <c r="C29" s="66"/>
      <c r="D29" s="34" t="s">
        <v>25</v>
      </c>
      <c r="E29" s="35">
        <v>11000</v>
      </c>
      <c r="F29" s="36"/>
      <c r="G29" s="35">
        <f aca="true" t="shared" si="0" ref="G29:G38">IF(E29="","",E29*F29)</f>
        <v>0</v>
      </c>
      <c r="H29" s="37">
        <v>0.25</v>
      </c>
      <c r="I29" s="38">
        <f aca="true" t="shared" si="1" ref="I29:I38">G29*H29</f>
        <v>0</v>
      </c>
    </row>
    <row r="30" spans="2:9" s="7" customFormat="1" ht="18" customHeight="1">
      <c r="B30" s="67"/>
      <c r="C30" s="68"/>
      <c r="D30" s="39" t="s">
        <v>26</v>
      </c>
      <c r="E30" s="40">
        <v>19000</v>
      </c>
      <c r="F30" s="41"/>
      <c r="G30" s="40">
        <f t="shared" si="0"/>
        <v>0</v>
      </c>
      <c r="H30" s="42">
        <v>0.25</v>
      </c>
      <c r="I30" s="43">
        <f t="shared" si="1"/>
        <v>0</v>
      </c>
    </row>
    <row r="31" spans="2:9" s="7" customFormat="1" ht="18" customHeight="1">
      <c r="B31" s="65" t="s">
        <v>27</v>
      </c>
      <c r="C31" s="66"/>
      <c r="D31" s="44" t="s">
        <v>24</v>
      </c>
      <c r="E31" s="45">
        <v>3000</v>
      </c>
      <c r="F31" s="46"/>
      <c r="G31" s="45">
        <f t="shared" si="0"/>
        <v>0</v>
      </c>
      <c r="H31" s="47">
        <v>0.25</v>
      </c>
      <c r="I31" s="48">
        <f t="shared" si="1"/>
        <v>0</v>
      </c>
    </row>
    <row r="32" spans="2:9" s="7" customFormat="1" ht="18" customHeight="1">
      <c r="B32" s="65"/>
      <c r="C32" s="66"/>
      <c r="D32" s="34" t="s">
        <v>25</v>
      </c>
      <c r="E32" s="35">
        <v>11000</v>
      </c>
      <c r="F32" s="36"/>
      <c r="G32" s="35">
        <f t="shared" si="0"/>
        <v>0</v>
      </c>
      <c r="H32" s="37">
        <v>0.25</v>
      </c>
      <c r="I32" s="38">
        <f t="shared" si="1"/>
        <v>0</v>
      </c>
    </row>
    <row r="33" spans="2:9" s="7" customFormat="1" ht="18" customHeight="1">
      <c r="B33" s="65"/>
      <c r="C33" s="66"/>
      <c r="D33" s="34" t="s">
        <v>28</v>
      </c>
      <c r="E33" s="35">
        <v>19000</v>
      </c>
      <c r="F33" s="36"/>
      <c r="G33" s="35">
        <f t="shared" si="0"/>
        <v>0</v>
      </c>
      <c r="H33" s="37">
        <v>0.25</v>
      </c>
      <c r="I33" s="38">
        <f t="shared" si="1"/>
        <v>0</v>
      </c>
    </row>
    <row r="34" spans="2:9" s="7" customFormat="1" ht="18" customHeight="1">
      <c r="B34" s="67"/>
      <c r="C34" s="68"/>
      <c r="D34" s="39" t="s">
        <v>29</v>
      </c>
      <c r="E34" s="40">
        <v>27000</v>
      </c>
      <c r="F34" s="41"/>
      <c r="G34" s="40">
        <f t="shared" si="0"/>
        <v>0</v>
      </c>
      <c r="H34" s="42">
        <v>0.25</v>
      </c>
      <c r="I34" s="43">
        <f t="shared" si="1"/>
        <v>0</v>
      </c>
    </row>
    <row r="35" spans="2:9" s="7" customFormat="1" ht="18" customHeight="1">
      <c r="B35" s="67" t="s">
        <v>30</v>
      </c>
      <c r="C35" s="68"/>
      <c r="D35" s="44" t="s">
        <v>25</v>
      </c>
      <c r="E35" s="45">
        <v>3000</v>
      </c>
      <c r="F35" s="46"/>
      <c r="G35" s="45">
        <f t="shared" si="0"/>
        <v>0</v>
      </c>
      <c r="H35" s="47">
        <v>0.25</v>
      </c>
      <c r="I35" s="48">
        <f t="shared" si="1"/>
        <v>0</v>
      </c>
    </row>
    <row r="36" spans="2:9" s="7" customFormat="1" ht="18" customHeight="1">
      <c r="B36" s="69"/>
      <c r="C36" s="70"/>
      <c r="D36" s="34" t="s">
        <v>28</v>
      </c>
      <c r="E36" s="35">
        <v>11000</v>
      </c>
      <c r="F36" s="36"/>
      <c r="G36" s="35">
        <f t="shared" si="0"/>
        <v>0</v>
      </c>
      <c r="H36" s="37">
        <v>0.25</v>
      </c>
      <c r="I36" s="38">
        <f t="shared" si="1"/>
        <v>0</v>
      </c>
    </row>
    <row r="37" spans="2:9" s="7" customFormat="1" ht="18" customHeight="1">
      <c r="B37" s="69"/>
      <c r="C37" s="70"/>
      <c r="D37" s="34" t="s">
        <v>31</v>
      </c>
      <c r="E37" s="35">
        <v>19000</v>
      </c>
      <c r="F37" s="36"/>
      <c r="G37" s="35">
        <f t="shared" si="0"/>
        <v>0</v>
      </c>
      <c r="H37" s="37">
        <v>0.25</v>
      </c>
      <c r="I37" s="38">
        <f t="shared" si="1"/>
        <v>0</v>
      </c>
    </row>
    <row r="38" spans="2:9" s="7" customFormat="1" ht="18" customHeight="1" thickBot="1">
      <c r="B38" s="71"/>
      <c r="C38" s="72"/>
      <c r="D38" s="49" t="s">
        <v>32</v>
      </c>
      <c r="E38" s="50">
        <v>28000</v>
      </c>
      <c r="F38" s="51"/>
      <c r="G38" s="50">
        <f t="shared" si="0"/>
        <v>0</v>
      </c>
      <c r="H38" s="52">
        <v>0.25</v>
      </c>
      <c r="I38" s="53">
        <f>G38*H38</f>
        <v>0</v>
      </c>
    </row>
    <row r="39" spans="2:9" s="7" customFormat="1" ht="18" customHeight="1" thickBot="1" thickTop="1">
      <c r="B39" s="73" t="s">
        <v>33</v>
      </c>
      <c r="C39" s="74"/>
      <c r="D39" s="74"/>
      <c r="E39" s="74"/>
      <c r="F39" s="54">
        <f>SUM(F28:F38)</f>
        <v>0</v>
      </c>
      <c r="G39" s="55">
        <f>SUM(G28:G38)</f>
        <v>0</v>
      </c>
      <c r="H39" s="56" t="s">
        <v>34</v>
      </c>
      <c r="I39" s="57">
        <f>SUM(I28:I38)</f>
        <v>0</v>
      </c>
    </row>
    <row r="40" spans="7:9" s="27" customFormat="1" ht="9" customHeight="1">
      <c r="G40" s="58"/>
      <c r="I40" s="58"/>
    </row>
  </sheetData>
  <sheetProtection/>
  <mergeCells count="37">
    <mergeCell ref="A1:F1"/>
    <mergeCell ref="B2:I2"/>
    <mergeCell ref="B6:I6"/>
    <mergeCell ref="B7:C7"/>
    <mergeCell ref="D7:E7"/>
    <mergeCell ref="B8:C8"/>
    <mergeCell ref="B3:I3"/>
    <mergeCell ref="B9:C9"/>
    <mergeCell ref="D9:E9"/>
    <mergeCell ref="B10:C10"/>
    <mergeCell ref="D10:E10"/>
    <mergeCell ref="B11:C11"/>
    <mergeCell ref="D11:E11"/>
    <mergeCell ref="B13:I13"/>
    <mergeCell ref="B14:C14"/>
    <mergeCell ref="D14:E14"/>
    <mergeCell ref="B15:C15"/>
    <mergeCell ref="B16:C16"/>
    <mergeCell ref="D16:E16"/>
    <mergeCell ref="B17:C17"/>
    <mergeCell ref="D17:E17"/>
    <mergeCell ref="B18:C18"/>
    <mergeCell ref="D18:E18"/>
    <mergeCell ref="B21:C21"/>
    <mergeCell ref="D21:E21"/>
    <mergeCell ref="B22:C22"/>
    <mergeCell ref="B26:D26"/>
    <mergeCell ref="E26:E27"/>
    <mergeCell ref="F26:F27"/>
    <mergeCell ref="G26:G27"/>
    <mergeCell ref="H26:H27"/>
    <mergeCell ref="I26:I27"/>
    <mergeCell ref="B27:C27"/>
    <mergeCell ref="B28:C30"/>
    <mergeCell ref="B31:C34"/>
    <mergeCell ref="B35:C38"/>
    <mergeCell ref="B39:E39"/>
  </mergeCells>
  <printOptions/>
  <pageMargins left="0.43" right="0.16" top="0.58" bottom="0.28" header="0.3" footer="0.16"/>
  <pageSetup fitToHeight="0" fitToWidth="1" horizontalDpi="600" verticalDpi="600" orientation="portrait" paperSize="9" scale="83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</dc:creator>
  <cp:keywords/>
  <dc:description/>
  <cp:lastModifiedBy>zzz</cp:lastModifiedBy>
  <cp:lastPrinted>2021-09-08T00:55:21Z</cp:lastPrinted>
  <dcterms:created xsi:type="dcterms:W3CDTF">2021-09-08T00:43:31Z</dcterms:created>
  <dcterms:modified xsi:type="dcterms:W3CDTF">2021-12-22T02:24:23Z</dcterms:modified>
  <cp:category/>
  <cp:version/>
  <cp:contentType/>
  <cp:contentStatus/>
</cp:coreProperties>
</file>